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na\Desktop\Lika Destination\Administracija\Dokumentacija\Turistički promet\"/>
    </mc:Choice>
  </mc:AlternateContent>
  <xr:revisionPtr revIDLastSave="0" documentId="13_ncr:1_{D1DAECE9-59E5-48D8-B5E6-E5481FC987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vi" sheetId="1" r:id="rId1"/>
    <sheet name="Ličko-senjska županija" sheetId="2" r:id="rId2"/>
    <sheet name="Gračac" sheetId="3" r:id="rId3"/>
    <sheet name="Plitvičke doline" sheetId="4" r:id="rId4"/>
    <sheet name="Općina Plašk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4" l="1"/>
  <c r="C66" i="4"/>
  <c r="B21" i="1"/>
  <c r="J21" i="1"/>
  <c r="I21" i="1"/>
  <c r="H21" i="1"/>
  <c r="F21" i="1"/>
  <c r="E21" i="1"/>
  <c r="C21" i="1"/>
  <c r="D21" i="1" l="1"/>
  <c r="G21" i="1"/>
</calcChain>
</file>

<file path=xl/sharedStrings.xml><?xml version="1.0" encoding="utf-8"?>
<sst xmlns="http://schemas.openxmlformats.org/spreadsheetml/2006/main" count="358" uniqueCount="236">
  <si>
    <t xml:space="preserve">Naziv izvještaja: Turistički promet po turističkim zajednicama </t>
  </si>
  <si>
    <t>Vrsta turista: Samo turisti</t>
  </si>
  <si>
    <t>Vrsta naplate: Oslobođeni; Komercijalni – po noćenju; Komercijalni – po noćenju - kampovi; Nekomercijalni; Komercijalni – paušalno</t>
  </si>
  <si>
    <t>Vrsta objekta: Svi objekti</t>
  </si>
  <si>
    <t>Turistička zajednica</t>
  </si>
  <si>
    <t>Dolasci domaći</t>
  </si>
  <si>
    <t>Dolasci strani</t>
  </si>
  <si>
    <t>Dolasci ukupno</t>
  </si>
  <si>
    <t>Noćenja domaći</t>
  </si>
  <si>
    <t>Noćenja strani</t>
  </si>
  <si>
    <t>Noćenja ukupno</t>
  </si>
  <si>
    <t>Broj turista domaći</t>
  </si>
  <si>
    <t>Broj turista strani</t>
  </si>
  <si>
    <t>Broj turista ukupno</t>
  </si>
  <si>
    <t>Turistička zajednica općine - Plitvička jezera</t>
  </si>
  <si>
    <t>Turistička zajednica grada - Senj</t>
  </si>
  <si>
    <t>Turistička zajednica grada - Gospić</t>
  </si>
  <si>
    <t>Turistička zajednica grada - Otočac</t>
  </si>
  <si>
    <t>Turistička zajednica Ličko-senjske županije</t>
  </si>
  <si>
    <t>Turistička zajednica općine - Karlobag</t>
  </si>
  <si>
    <t>Turistička zajednica općine - Brinje</t>
  </si>
  <si>
    <t>Turistička zajednica općine - Perušić</t>
  </si>
  <si>
    <t>Turistička zajednica općine - Vrhovine</t>
  </si>
  <si>
    <t>Ukupno:</t>
  </si>
  <si>
    <t>Turistička zajednica općine - Gračac</t>
  </si>
  <si>
    <t>Turistička zajednica općine - Plaški</t>
  </si>
  <si>
    <t>Turistička zajednica općine - Rakovica</t>
  </si>
  <si>
    <t>Turistička zajednica općine - Saborsko</t>
  </si>
  <si>
    <t>Naziv izvještaja: DrzavaTurista</t>
  </si>
  <si>
    <t>Država</t>
  </si>
  <si>
    <t>Dolasci</t>
  </si>
  <si>
    <t>Noćenja</t>
  </si>
  <si>
    <t>Broj turista</t>
  </si>
  <si>
    <t>Udio dolazaka</t>
  </si>
  <si>
    <t>Udio noćenja</t>
  </si>
  <si>
    <t>Udio turista</t>
  </si>
  <si>
    <t>Njemačka</t>
  </si>
  <si>
    <t>Slovenija</t>
  </si>
  <si>
    <t>Hrvatska</t>
  </si>
  <si>
    <t>Italija</t>
  </si>
  <si>
    <t>Poljska</t>
  </si>
  <si>
    <t>Češka</t>
  </si>
  <si>
    <t>Austrija</t>
  </si>
  <si>
    <t>Mađarska</t>
  </si>
  <si>
    <t>Slovačka</t>
  </si>
  <si>
    <t>Nizozemska</t>
  </si>
  <si>
    <t>Francuska</t>
  </si>
  <si>
    <t>Ujedinjena Kraljevina</t>
  </si>
  <si>
    <t>Švicarska</t>
  </si>
  <si>
    <t>Bosna i Hercegovina</t>
  </si>
  <si>
    <t>SAD</t>
  </si>
  <si>
    <t>Belgija</t>
  </si>
  <si>
    <t>Srbija</t>
  </si>
  <si>
    <t>Ukrajina</t>
  </si>
  <si>
    <t>Španjolska</t>
  </si>
  <si>
    <t>Rumunjska</t>
  </si>
  <si>
    <t>Švedska</t>
  </si>
  <si>
    <t>Makedonija</t>
  </si>
  <si>
    <t>Danska</t>
  </si>
  <si>
    <t>Australija</t>
  </si>
  <si>
    <t>Irska</t>
  </si>
  <si>
    <t>Litva</t>
  </si>
  <si>
    <t>Koreja, Republika</t>
  </si>
  <si>
    <t>Kanada</t>
  </si>
  <si>
    <t>Portugal</t>
  </si>
  <si>
    <t>Ostale azijske zemlje</t>
  </si>
  <si>
    <t>Izrael</t>
  </si>
  <si>
    <t>Rusija</t>
  </si>
  <si>
    <t>Bugarska</t>
  </si>
  <si>
    <t>Albanija</t>
  </si>
  <si>
    <t>Indija</t>
  </si>
  <si>
    <t>Kina</t>
  </si>
  <si>
    <t>Ostale zemlje Južne i Srednje Amerike</t>
  </si>
  <si>
    <t>Brazil</t>
  </si>
  <si>
    <t>Letonija</t>
  </si>
  <si>
    <t>Norveška</t>
  </si>
  <si>
    <t>Kosovo</t>
  </si>
  <si>
    <t>Finska</t>
  </si>
  <si>
    <t>Ostale afričke zemlje</t>
  </si>
  <si>
    <t>Turska</t>
  </si>
  <si>
    <t>Grčka</t>
  </si>
  <si>
    <t>Estonija</t>
  </si>
  <si>
    <t>Argentina</t>
  </si>
  <si>
    <t>Japan</t>
  </si>
  <si>
    <t>Bjelorusija</t>
  </si>
  <si>
    <t>Ostale europske zemlje</t>
  </si>
  <si>
    <t>Novi Zeland</t>
  </si>
  <si>
    <t>Crna Gora</t>
  </si>
  <si>
    <t>Luksemburg</t>
  </si>
  <si>
    <t>Malta</t>
  </si>
  <si>
    <t>Južnoafrička Republika</t>
  </si>
  <si>
    <t>Meksiko</t>
  </si>
  <si>
    <t>Čile</t>
  </si>
  <si>
    <t>Tajvan, Kina</t>
  </si>
  <si>
    <t>Lihtenštajn</t>
  </si>
  <si>
    <t>Tajland</t>
  </si>
  <si>
    <t>Cipar</t>
  </si>
  <si>
    <t>Ostale zemlje Sjeverne Amerike</t>
  </si>
  <si>
    <t>Maroko</t>
  </si>
  <si>
    <t>Kazahstan</t>
  </si>
  <si>
    <t>Ujedinjeni Arapski Emirati</t>
  </si>
  <si>
    <t>Indonezija</t>
  </si>
  <si>
    <t>Island</t>
  </si>
  <si>
    <t>Hong Kong, Kina</t>
  </si>
  <si>
    <t>Ostale zemlje Oceanije</t>
  </si>
  <si>
    <t>Tunis</t>
  </si>
  <si>
    <t>Kuvajt</t>
  </si>
  <si>
    <t>Jordan</t>
  </si>
  <si>
    <t>Katar</t>
  </si>
  <si>
    <t>Oman</t>
  </si>
  <si>
    <t>Makao, Kina</t>
  </si>
  <si>
    <t>Strani turisti:</t>
  </si>
  <si>
    <t>Domaći turisti:</t>
  </si>
  <si>
    <t>UKUPNO:</t>
  </si>
  <si>
    <t>Razdoblje: 01.01.2022. - 31.12.2022.</t>
  </si>
  <si>
    <t>Kategorija plaćanja BP - Kategorija plaćanja BP: Osobe do 29 godina - članovi međunarodne omladinske organizacije, Osobe koje koriste uslugu noćenja u svom mjestu prebivališta, Turist koji boravi u stanu ili kući stanovnika općine ili grada, Djeca : do 12 godina - prijatelji vlasnika (interna kategorija), Djeca : od navršenih 12-18 godina - prijatelji vlasnika (interna kategorija), Djeca do 12 godina, Turist koji boravi u ugostiteljskom objektu, Turist chartera, Vlasnici kuće za odmor i članovi njegove obitelji , Djeca od navršenih 12-18 godina na charteru, Prijatelji i ostale osobe vlasnika kuće ili stana za odmor, Osobe sa tjelesnim invaliditetom 70% i više, Djeca od navršenih 12-18 godina, Pratitelj osobe sa tjelesnim invaliditetom 70% i više, Sudionici školskih paket aranžmana odobrenih od strane školske ustanove</t>
  </si>
  <si>
    <t>Turist - država prebivališta - DZS naziv: Sve</t>
  </si>
  <si>
    <t>Turist
država prebivališta
DZS naziv</t>
  </si>
  <si>
    <t>Gračac
Broj noćenja</t>
  </si>
  <si>
    <t>Gračac
Broj dolazaka</t>
  </si>
  <si>
    <t>Ukupno</t>
  </si>
  <si>
    <t>Naziv izvještaja: Gračac popunjenost 2022.</t>
  </si>
  <si>
    <t>Objekt lokacija
Grad općina</t>
  </si>
  <si>
    <t>Vrijeme
Mjesec</t>
  </si>
  <si>
    <t>Popunjenost</t>
  </si>
  <si>
    <t>Gračac</t>
  </si>
  <si>
    <t>Prosječno trajanje boravka turista u destinaciji TZP Plitvičke doline</t>
  </si>
  <si>
    <t>Vrsta turista</t>
  </si>
  <si>
    <t>Prosječno trajanje boravka (u danima)</t>
  </si>
  <si>
    <t>Domaći</t>
  </si>
  <si>
    <t>Strani</t>
  </si>
  <si>
    <t>Mjesec</t>
  </si>
  <si>
    <t>PLITVIČKE DOLINE - RAKOVICA I SABORSKO</t>
  </si>
  <si>
    <t>GRAČAC</t>
  </si>
  <si>
    <t>Objekt lokacija - Grad općina: Gračac</t>
  </si>
  <si>
    <t>Razina: Ličko-senjska županija</t>
  </si>
  <si>
    <t>LIČKO-SENJSKA ŽUPANIJA</t>
  </si>
  <si>
    <t>Lićko-senjska županija po tržištima</t>
  </si>
  <si>
    <t>Zemlja</t>
  </si>
  <si>
    <t>dolasci</t>
  </si>
  <si>
    <t>noćenja</t>
  </si>
  <si>
    <t>B i H</t>
  </si>
  <si>
    <t>Koreja</t>
  </si>
  <si>
    <t>Lichtenstein</t>
  </si>
  <si>
    <t>Ost.afričke zemlje</t>
  </si>
  <si>
    <t>Ost.azijske zemlje</t>
  </si>
  <si>
    <t>Uijedinj.Kraljevina</t>
  </si>
  <si>
    <t>Općina Plaški po tržištima</t>
  </si>
  <si>
    <t>Broj posjetilaca i noćenja u kategoriziranom smještaju na području Općine  Plaški  2022. godini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</si>
  <si>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</si>
  <si>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</si>
  <si>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</si>
  <si>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</si>
  <si>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</si>
  <si>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</si>
  <si>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</si>
  <si>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</si>
  <si>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</si>
  <si>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</si>
  <si>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</si>
  <si>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</si>
  <si>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Domaći </t>
  </si>
  <si>
    <t xml:space="preserve">Strani </t>
  </si>
  <si>
    <t>OPĆINA PLAŠKI</t>
  </si>
  <si>
    <t>Vrsta objekta</t>
  </si>
  <si>
    <t>Broj turista/Indeks</t>
  </si>
  <si>
    <t>Hoteli</t>
  </si>
  <si>
    <t>Kampovi</t>
  </si>
  <si>
    <t>Objekti u domaćinstvu</t>
  </si>
  <si>
    <t>Ostali ugostiteljski objekti za smještaj</t>
  </si>
  <si>
    <t>Datum: Od datuma = 1.1.2023.; Do datuma = 31.12.2023.</t>
  </si>
  <si>
    <t>Broj noćenja i turista u Općini Saborsko (2023. Godina) po nacionalnosti - prvih deset država</t>
  </si>
  <si>
    <t>Broj noćenja i turista u Općini Rakovica (2023. godina) po nacionalnosti - prvih deset država</t>
  </si>
  <si>
    <t>Broj noćenja u 2023. godini u TZP Plitvičke doline po mjesecima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</si>
  <si>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</si>
  <si>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</si>
  <si>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</si>
  <si>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</si>
  <si>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</si>
  <si>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</si>
  <si>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</si>
  <si>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</si>
  <si>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</si>
  <si>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</si>
  <si>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</si>
  <si>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</si>
  <si>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Broj turista u 2023. u usporedbi s 2022. (razdoblje 01.01.-31.12.)</t>
  </si>
  <si>
    <t>Broj noćenja 2023</t>
  </si>
  <si>
    <t>Broj noćenja 2022</t>
  </si>
  <si>
    <t>Argentinska Republika</t>
  </si>
  <si>
    <t>Bolivarijanska Republika Venezuela</t>
  </si>
  <si>
    <t>Češka Republika</t>
  </si>
  <si>
    <t>Država Izrael</t>
  </si>
  <si>
    <t>Francuska Republika</t>
  </si>
  <si>
    <t>Helenska Republika (Grčka)</t>
  </si>
  <si>
    <t>Kraljevina Belgija</t>
  </si>
  <si>
    <t>Kraljevina Danska</t>
  </si>
  <si>
    <t>Kraljevina Maroko</t>
  </si>
  <si>
    <t>Kraljevina Nizozemska</t>
  </si>
  <si>
    <t>Kraljevina Norveška</t>
  </si>
  <si>
    <t>Kraljevina Španjolska</t>
  </si>
  <si>
    <t>Kraljevina Švedska</t>
  </si>
  <si>
    <t>Narodna Republika Kina</t>
  </si>
  <si>
    <t>Portugalska Republika</t>
  </si>
  <si>
    <t>Republika Albanija</t>
  </si>
  <si>
    <t>Republika Austrija</t>
  </si>
  <si>
    <t>Republika Bjelorusija</t>
  </si>
  <si>
    <t>Republika Bugarska</t>
  </si>
  <si>
    <t>Republika Estonija</t>
  </si>
  <si>
    <t>Republika Finska</t>
  </si>
  <si>
    <t>Republika Hrvatska</t>
  </si>
  <si>
    <t>Republika Kolumbija</t>
  </si>
  <si>
    <t>Republika Koreja (Južna Koreja)</t>
  </si>
  <si>
    <t>Republika Kosovo</t>
  </si>
  <si>
    <t>Republika Latvija (Letonija)</t>
  </si>
  <si>
    <t>Republika Litva</t>
  </si>
  <si>
    <t>Republika Malta</t>
  </si>
  <si>
    <t>Republika Poljska</t>
  </si>
  <si>
    <t>Republika Singapur</t>
  </si>
  <si>
    <t>Republika Slovenija</t>
  </si>
  <si>
    <t>Republika Srbija</t>
  </si>
  <si>
    <t>Republika Turska</t>
  </si>
  <si>
    <t>Republika Uganda</t>
  </si>
  <si>
    <t>Ruska Federacija (Rusija)</t>
  </si>
  <si>
    <t>Savezna Republika Njemačka</t>
  </si>
  <si>
    <t>Sjedinjene Američke Države (SAD)</t>
  </si>
  <si>
    <t>Slovačka Republika</t>
  </si>
  <si>
    <t>Švicarska Konfederacija</t>
  </si>
  <si>
    <t>Talijanska Republika (Italija)</t>
  </si>
  <si>
    <t>Ujedinjena Kraljevina Velike Britanije i Sjeverne Irske</t>
  </si>
  <si>
    <t>Veliko Vojvodstvo Luksemburg</t>
  </si>
  <si>
    <t>Razdoblje: 01.01.2023. - 31.12.2023.</t>
  </si>
  <si>
    <t>Naziv izvještaja: Gračac po tržištima 2023.</t>
  </si>
  <si>
    <t>Udio dolasci</t>
  </si>
  <si>
    <t>Udio broj turista</t>
  </si>
  <si>
    <t>Dolasci i noćenja turista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</si>
</sst>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</font>
    <font>
      <sz val="10"/>
      <name val="Tahoma"/>
    </font>
    <font>
      <b/>
      <sz val="14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10" fontId="2" fillId="0" borderId="0" xfId="0" applyNumberFormat="1" applyFont="1" applyAlignment="1">
      <alignment horizontal="center" vertical="center"/>
    </xf>
    <xf numFmtId="10" fontId="0" fillId="0" borderId="0" xfId="0" applyNumberFormat="1"/>
    <xf numFmtId="0" fontId="3" fillId="0" borderId="0" xfId="1"/>
    <xf numFmtId="0" fontId="3" fillId="0" borderId="0" xfId="1"/>
    <xf numFmtId="3" fontId="3" fillId="0" borderId="0" xfId="1" applyNumberFormat="1"/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horizontal="center" vertical="center" wrapText="1"/>
    </xf>
    <xf numFmtId="0" fontId="2" fillId="0" borderId="0" xfId="1" applyFont="1"/>
    <xf numFmtId="3" fontId="2" fillId="0" borderId="0" xfId="1" applyNumberFormat="1" applyFont="1"/>
    <xf numFmtId="0" fontId="3" fillId="0" borderId="0" xfId="1"/>
    <xf numFmtId="10" fontId="3" fillId="0" borderId="0" xfId="1" applyNumberFormat="1"/>
    <xf numFmtId="10" fontId="2" fillId="0" borderId="0" xfId="1" applyNumberFormat="1" applyFont="1"/>
    <xf numFmtId="0" fontId="2" fillId="0" borderId="0" xfId="1" applyFont="1" applyAlignment="1">
      <alignment horizontal="center" vertical="center" wrapText="1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/>
    <xf numFmtId="3" fontId="6" fillId="0" borderId="0" xfId="0" applyNumberFormat="1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left" indent="15"/>
    </xf>
    <xf numFmtId="0" fontId="5" fillId="2" borderId="0" xfId="0" applyFont="1" applyFill="1" applyAlignment="1">
      <alignment horizontal="left" indent="12"/>
    </xf>
    <xf numFmtId="0" fontId="5" fillId="2" borderId="0" xfId="0" applyFont="1" applyFill="1"/>
    <xf numFmtId="3" fontId="1" fillId="0" borderId="0" xfId="0" applyNumberFormat="1" applyFont="1" applyBorder="1" applyAlignment="1">
      <alignment horizontal="left" vertical="center"/>
    </xf>
    <xf numFmtId="3" fontId="13" fillId="0" borderId="0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15" fillId="0" borderId="0" xfId="1" applyNumberFormat="1" applyFont="1" applyAlignment="1">
      <alignment horizontal="center" vertical="center" wrapText="1"/>
    </xf>
    <xf numFmtId="0" fontId="14" fillId="0" borderId="0" xfId="1" applyFont="1"/>
    <xf numFmtId="3" fontId="15" fillId="0" borderId="0" xfId="0" applyNumberFormat="1" applyFont="1"/>
    <xf numFmtId="10" fontId="15" fillId="0" borderId="0" xfId="0" applyNumberFormat="1" applyFont="1"/>
    <xf numFmtId="0" fontId="14" fillId="0" borderId="0" xfId="2"/>
    <xf numFmtId="3" fontId="14" fillId="0" borderId="0" xfId="2" applyNumberFormat="1"/>
    <xf numFmtId="4" fontId="14" fillId="0" borderId="0" xfId="2" applyNumberFormat="1"/>
    <xf numFmtId="10" fontId="14" fillId="0" borderId="0" xfId="2" applyNumberFormat="1"/>
    <xf numFmtId="0" fontId="15" fillId="0" borderId="0" xfId="2" applyFont="1"/>
    <xf numFmtId="3" fontId="15" fillId="0" borderId="0" xfId="2" applyNumberFormat="1" applyFont="1"/>
    <xf numFmtId="4" fontId="15" fillId="0" borderId="0" xfId="2" applyNumberFormat="1" applyFont="1"/>
    <xf numFmtId="10" fontId="15" fillId="0" borderId="0" xfId="2" applyNumberFormat="1" applyFont="1"/>
    <xf numFmtId="0" fontId="15" fillId="0" borderId="0" xfId="2" applyFont="1" applyAlignment="1">
      <alignment horizontal="center" vertical="center"/>
    </xf>
    <xf numFmtId="3" fontId="15" fillId="0" borderId="0" xfId="2" applyNumberFormat="1" applyFont="1" applyAlignment="1">
      <alignment horizontal="center" vertical="center"/>
    </xf>
    <xf numFmtId="4" fontId="15" fillId="0" borderId="0" xfId="2" applyNumberFormat="1" applyFont="1" applyAlignment="1">
      <alignment horizontal="center" vertical="center"/>
    </xf>
    <xf numFmtId="10" fontId="15" fillId="0" borderId="0" xfId="2" applyNumberFormat="1" applyFont="1" applyAlignment="1">
      <alignment horizontal="center" vertical="center"/>
    </xf>
    <xf numFmtId="0" fontId="16" fillId="0" borderId="0" xfId="0" applyFont="1"/>
  </cellXfs>
  <cellStyles count="3">
    <cellStyle name="Normalno" xfId="0" builtinId="0"/>
    <cellStyle name="Normalno 2" xfId="1" xr:uid="{44AF0F57-1CC2-4110-BAF3-1D75143AE761}"/>
    <cellStyle name="Normalno 3" xfId="2" xr:uid="{CE567346-73BD-40F9-ABE9-4CA0FE48EF74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4" formatCode="0.00%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charset val="238"/>
        <scheme val="none"/>
      </font>
      <numFmt numFmtId="14" formatCode="0.00%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4" formatCode="0.00%"/>
      <alignment horizontal="center" vertical="center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3" formatCode="#,##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4671F0-848E-46FC-A84B-A200772A166E}" name="Tablica3" displayName="Tablica3" ref="A7:J21" totalsRowShown="0" headerRowDxfId="44">
  <autoFilter ref="A7:J21" xr:uid="{9B4671F0-848E-46FC-A84B-A200772A166E}"/>
  <tableColumns count="10">
    <tableColumn id="1" xr3:uid="{EB8C9EC3-E6B3-4E6F-9574-A6D3BFBDA8E6}" name="Turistička zajednica"/>
    <tableColumn id="2" xr3:uid="{D6FC6A96-6DC2-4F2A-BC42-811303833644}" name="Dolasci domaći" dataDxfId="43"/>
    <tableColumn id="3" xr3:uid="{5B7B6888-5B66-42A9-A908-0DEDF8B9BA6E}" name="Dolasci strani" dataDxfId="42"/>
    <tableColumn id="4" xr3:uid="{729ECA14-F7A4-42F3-B2F5-4B646A9E54E2}" name="Dolasci ukupno" dataDxfId="41"/>
    <tableColumn id="5" xr3:uid="{8D4BAB76-DA12-4277-8FED-EBAAB27E1DF1}" name="Noćenja domaći" dataDxfId="40"/>
    <tableColumn id="6" xr3:uid="{50CA239C-A59D-4FCB-BF1C-D7178AC996E0}" name="Noćenja strani" dataDxfId="39"/>
    <tableColumn id="7" xr3:uid="{4E3A5250-A762-4F51-AD53-2BA2D7651479}" name="Noćenja ukupno" dataDxfId="38"/>
    <tableColumn id="8" xr3:uid="{D08CC2DC-599C-4453-AF9D-1B833638E88F}" name="Broj turista domaći" dataDxfId="37"/>
    <tableColumn id="9" xr3:uid="{8DCF095C-2E45-4335-8618-6C743B98E39D}" name="Broj turista strani" dataDxfId="36"/>
    <tableColumn id="10" xr3:uid="{0D06D20E-9CAE-4EF4-B560-8862933C7F4A}" name="Broj turista ukupno" dataDxfId="3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AE70E38-BB54-43D1-A2B0-ABC720AE39F3}" name="Tablica11" displayName="Tablica11" ref="A60:D66" totalsRowShown="0">
  <autoFilter ref="A60:D66" xr:uid="{FAE70E38-BB54-43D1-A2B0-ABC720AE39F3}"/>
  <tableColumns count="4">
    <tableColumn id="2" xr3:uid="{A89DDDD7-B736-4557-A767-E3D2BC6861CA}" name="Vrsta objekta"/>
    <tableColumn id="3" xr3:uid="{0D7F2FF7-1668-41D9-B931-BA0950CAD39F}" name="Broj noćenja 2023" dataDxfId="11"/>
    <tableColumn id="4" xr3:uid="{1E78DBBB-F73B-48DE-A63E-5799A6B779A3}" name="Broj noćenja 2022" dataDxfId="10"/>
    <tableColumn id="5" xr3:uid="{D8249017-7F7D-40B8-BAFD-D65EFA07893A}" name="Broj turista/Indeks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32EEB0-1DC3-4D69-BFF9-0DB7FDDCDD00}" name="Tablica9" displayName="Tablica9" ref="A25:C66" totalsRowShown="0">
  <autoFilter ref="A25:C66" xr:uid="{FC32EEB0-1DC3-4D69-BFF9-0DB7FDDCDD00}"/>
  <sortState xmlns:xlrd2="http://schemas.microsoft.com/office/spreadsheetml/2017/richdata2" ref="A26:C66">
    <sortCondition descending="1" ref="B25:B66"/>
  </sortState>
  <tableColumns count="3">
    <tableColumn id="1" xr3:uid="{FA2D9D9A-90AF-4CA9-BEC6-24703D95E8C4}" name="Zemlja" dataDxfId="8"/>
    <tableColumn id="2" xr3:uid="{1C282E43-301C-4B65-89BA-B3FDB453C438}" name="dolasci" dataDxfId="7"/>
    <tableColumn id="3" xr3:uid="{1937C359-96E3-4C9F-A3CC-2F1A9D356646}" name="noćenja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0A6D0E-115E-491C-8AAD-2F35E2710A32}" name="Tablica10" displayName="Tablica10" ref="A7:E20" totalsRowShown="0" dataDxfId="5">
  <autoFilter ref="A7:E20" xr:uid="{9C0A6D0E-115E-491C-8AAD-2F35E2710A32}"/>
  <tableColumns count="5">
    <tableColumn id="1" xr3:uid="{5B5F230B-268F-4424-B8AC-90D3F4FD64AC}" name="Mjesec" dataDxfId="4"/>
    <tableColumn id="2" xr3:uid="{C281FBFB-AA67-4136-B4BB-6C32270A7E55}" name="Domaći" dataDxfId="3"/>
    <tableColumn id="3" xr3:uid="{31C7D8CD-5B03-4CE2-806B-FC58B6D97E53}" name="Strani" dataDxfId="2"/>
    <tableColumn id="4" xr3:uid="{A9C26270-0896-4208-9170-9AD7644E54FD}" name="Domaći " dataDxfId="1"/>
    <tableColumn id="5" xr3:uid="{24D6001E-DB61-4047-947A-924EE7CCC572}" name="Strani 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B25A1D-E955-418C-A64D-8B9E6EAC3BDC}" name="Tablica2" displayName="Tablica2" ref="A12:G91" totalsRowShown="0" headerRowDxfId="34" dataDxfId="33">
  <autoFilter ref="A12:G91" xr:uid="{AEB25A1D-E955-418C-A64D-8B9E6EAC3BDC}"/>
  <tableColumns count="7">
    <tableColumn id="1" xr3:uid="{E3D31FC9-1A0C-49DA-AA9F-27A78353CC43}" name="Država" dataDxfId="32"/>
    <tableColumn id="2" xr3:uid="{9932E1A5-5284-44DE-BFAC-8BFE7F10FAF1}" name="Dolasci" dataDxfId="31"/>
    <tableColumn id="3" xr3:uid="{4E6ED9A5-1184-4282-A812-3D0AEC4450D1}" name="Noćenja" dataDxfId="30"/>
    <tableColumn id="4" xr3:uid="{8882755E-14AD-41A6-B192-7BB31C113181}" name="Broj turista" dataDxfId="29"/>
    <tableColumn id="5" xr3:uid="{F4295A99-54FC-494D-90E8-D46BEBAC1C8D}" name="Udio dolazaka" dataDxfId="28"/>
    <tableColumn id="6" xr3:uid="{88C333CB-66D2-4BFB-8366-80AC6E43B0A3}" name="Udio noćenja" dataDxfId="27"/>
    <tableColumn id="7" xr3:uid="{05D35612-EC7D-47C0-A3D9-D7F257E9F2F8}" name="Udio turista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0365AD0-37E8-4529-973D-B509A5D4FE75}" name="Tablica12" displayName="Tablica12" ref="A96:H100" totalsRowShown="0" headerRowDxfId="25" headerRowCellStyle="Normalno 3">
  <autoFilter ref="A96:H100" xr:uid="{80365AD0-37E8-4529-973D-B509A5D4FE75}"/>
  <tableColumns count="8">
    <tableColumn id="1" xr3:uid="{76F72D6B-1A75-44C4-B438-D26B6A993B9B}" name="Vrsta turista"/>
    <tableColumn id="2" xr3:uid="{1BD5D516-D832-4B10-87A8-996A386A4ADB}" name="Dolasci"/>
    <tableColumn id="3" xr3:uid="{2DEDD94C-5DE1-49CC-9707-06059EA5446B}" name="Noćenja"/>
    <tableColumn id="4" xr3:uid="{CA6BAEA4-2E9B-40E5-824A-862E8AB0562D}" name="Broj turista"/>
    <tableColumn id="5" xr3:uid="{D842DE50-D92B-4337-B2D2-B185F6B44ED1}" name="Prosječno trajanje boravka (u danima)"/>
    <tableColumn id="6" xr3:uid="{DE5045A8-A628-4E75-9B52-AE2094DB0648}" name="Udio dolasci"/>
    <tableColumn id="7" xr3:uid="{EE42955A-D39F-4290-8E82-2A43B24DF3B5}" name="Udio noćenja"/>
    <tableColumn id="8" xr3:uid="{19D94C47-520F-4321-A4EA-958C914DFC06}" name="Udio broj turi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EE91DC-C011-4BBD-B946-6963292BEF36}" name="Tablica4" displayName="Tablica4" ref="A10:C64" totalsRowShown="0">
  <autoFilter ref="A10:C64" xr:uid="{C0EE91DC-C011-4BBD-B946-6963292BEF36}"/>
  <tableColumns count="3">
    <tableColumn id="1" xr3:uid="{4D129FE7-9BDD-42BA-8987-E67BC99A6D26}" name="Turist_x000a_država prebivališta_x000a_DZS naziv" dataCellStyle="Normalno 2"/>
    <tableColumn id="2" xr3:uid="{F2A63E8A-8097-4283-9863-CE7E3C03F58B}" name="Gračac_x000a_Broj noćenja" dataDxfId="24" dataCellStyle="Normalno 2"/>
    <tableColumn id="3" xr3:uid="{73B534FF-AF22-4247-B9E4-B2F1993A2926}" name="Gračac_x000a_Broj dolazaka" dataDxfId="23" dataCellStyle="Normalno 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C489FD-A37E-4A18-A9F4-8CEC3AEE7A62}" name="Tablica5" displayName="Tablica5" ref="A71:C85" totalsRowShown="0">
  <autoFilter ref="A71:C85" xr:uid="{F0C489FD-A37E-4A18-A9F4-8CEC3AEE7A62}"/>
  <tableColumns count="3">
    <tableColumn id="1" xr3:uid="{8B97A51C-D97E-45AD-A41C-AF440716F60F}" name="Objekt lokacija_x000a_Grad općina" dataCellStyle="Normalno 2"/>
    <tableColumn id="2" xr3:uid="{509A4061-C6C6-4BEC-9087-255ED55A31CA}" name="Vrijeme_x000a_Mjesec" dataCellStyle="Normalno 2"/>
    <tableColumn id="3" xr3:uid="{A2295D18-4259-4CF8-955A-20B1940C9A46}" name="Popunjenost" dataDxfId="22" dataCellStyle="Normalno 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CC1205-3B5F-431B-8354-2A8A6BDAEB44}" name="Tablica1" displayName="Tablica1" ref="A6:E16" totalsRowShown="0">
  <autoFilter ref="A6:E16" xr:uid="{03CC1205-3B5F-431B-8354-2A8A6BDAEB44}"/>
  <tableColumns count="5">
    <tableColumn id="1" xr3:uid="{598948DF-A187-4144-8F72-A454A4C1816B}" name="Država"/>
    <tableColumn id="2" xr3:uid="{5BC5E1DA-63D5-4D70-8A06-F2FB7C985C49}" name="Noćenja" dataDxfId="21"/>
    <tableColumn id="3" xr3:uid="{8F7F1C00-8288-4118-9551-E8EC819CACB0}" name="Broj turista" dataDxfId="20"/>
    <tableColumn id="4" xr3:uid="{F7FC70D6-65D3-4671-BA6C-0FF1356842AA}" name="Udio noćenja" dataDxfId="19"/>
    <tableColumn id="5" xr3:uid="{DCD70772-B8B7-43C4-B1C5-BF97C708F367}" name="Udio turista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943ED8-E76E-437A-937E-A85383B88F4A}" name="Tablica17" displayName="Tablica17" ref="A22:E32" totalsRowShown="0">
  <autoFilter ref="A22:E32" xr:uid="{0E943ED8-E76E-437A-937E-A85383B88F4A}"/>
  <tableColumns count="5">
    <tableColumn id="1" xr3:uid="{7E2BD579-06B1-4A5D-A333-7B384EBA84F0}" name="Država"/>
    <tableColumn id="2" xr3:uid="{BAC66DA7-2825-49F0-8B57-9F9B837BC5A9}" name="Noćenja" dataDxfId="17"/>
    <tableColumn id="3" xr3:uid="{1DF97EC8-1AD5-4343-ADCE-34DCF5D3CB61}" name="Broj turista" dataDxfId="16"/>
    <tableColumn id="4" xr3:uid="{981B2F9A-650C-468B-B4D8-4C11EC64E677}" name="Udio noćenja" dataDxfId="15"/>
    <tableColumn id="5" xr3:uid="{D24EFEAD-5D5E-44F0-83AA-E937CA22E51D}" name="Udio turista" dataDxfId="14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A23DCC8-6321-45C2-A0AD-1D87B52BCC49}" name="Tablica7" displayName="Tablica7" ref="A36:B38" totalsRowShown="0">
  <autoFilter ref="A36:B38" xr:uid="{2A23DCC8-6321-45C2-A0AD-1D87B52BCC49}"/>
  <tableColumns count="2">
    <tableColumn id="1" xr3:uid="{11B86935-CEF8-44D4-BAAB-433B3552DC1B}" name="Vrsta turista"/>
    <tableColumn id="2" xr3:uid="{12A0C6F5-1DA8-4E1B-BE55-60FCC16206B5}" name="Prosječno trajanje boravka (u danima)" dataDxfId="1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3758B0-D3DC-4A9B-8821-556820C9E7CD}" name="Tablica8" displayName="Tablica8" ref="A42:B55" totalsRowShown="0">
  <autoFilter ref="A42:B55" xr:uid="{8C3758B0-D3DC-4A9B-8821-556820C9E7CD}"/>
  <tableColumns count="2">
    <tableColumn id="1" xr3:uid="{E1353176-D05F-46BD-BA4C-1A0067A34536}" name="Mjesec"/>
    <tableColumn id="2" xr3:uid="{79BDA525-E499-43E2-8927-C10E476FCB97}" name="Noćenja ukupno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9" sqref="B19"/>
    </sheetView>
  </sheetViews>
  <sheetFormatPr defaultRowHeight="14.4" x14ac:dyDescent="0.3"/>
  <cols>
    <col min="1" max="1" width="35.6640625" customWidth="1"/>
    <col min="2" max="2" width="21.77734375" customWidth="1"/>
    <col min="3" max="3" width="19" customWidth="1"/>
    <col min="4" max="4" width="20.88671875" customWidth="1"/>
    <col min="5" max="5" width="18.109375" customWidth="1"/>
    <col min="6" max="6" width="19.88671875" customWidth="1"/>
    <col min="7" max="7" width="20" customWidth="1"/>
    <col min="8" max="8" width="24.109375" customWidth="1"/>
    <col min="9" max="9" width="21.5546875" customWidth="1"/>
    <col min="10" max="10" width="21.44140625" customWidth="1"/>
  </cols>
  <sheetData>
    <row r="1" spans="1:10" x14ac:dyDescent="0.3">
      <c r="A1" t="s">
        <v>0</v>
      </c>
    </row>
    <row r="2" spans="1:10" x14ac:dyDescent="0.3">
      <c r="A2" t="s">
        <v>170</v>
      </c>
    </row>
    <row r="3" spans="1:10" x14ac:dyDescent="0.3">
      <c r="A3" t="s">
        <v>1</v>
      </c>
    </row>
    <row r="4" spans="1:10" x14ac:dyDescent="0.3">
      <c r="A4" t="s">
        <v>2</v>
      </c>
    </row>
    <row r="5" spans="1:10" x14ac:dyDescent="0.3">
      <c r="A5" t="s">
        <v>3</v>
      </c>
    </row>
    <row r="7" spans="1:10" x14ac:dyDescent="0.3">
      <c r="A7" s="51" t="s">
        <v>4</v>
      </c>
      <c r="B7" s="50" t="s">
        <v>5</v>
      </c>
      <c r="C7" s="50" t="s">
        <v>6</v>
      </c>
      <c r="D7" s="50" t="s">
        <v>7</v>
      </c>
      <c r="E7" s="50" t="s">
        <v>8</v>
      </c>
      <c r="F7" s="50" t="s">
        <v>9</v>
      </c>
      <c r="G7" s="50" t="s">
        <v>10</v>
      </c>
      <c r="H7" s="50" t="s">
        <v>11</v>
      </c>
      <c r="I7" s="50" t="s">
        <v>12</v>
      </c>
      <c r="J7" s="50" t="s">
        <v>13</v>
      </c>
    </row>
    <row r="8" spans="1:10" x14ac:dyDescent="0.3">
      <c r="A8" t="s">
        <v>14</v>
      </c>
      <c r="B8" s="3">
        <v>18209</v>
      </c>
      <c r="C8" s="3">
        <v>233798</v>
      </c>
      <c r="D8" s="3">
        <v>252007</v>
      </c>
      <c r="E8" s="3">
        <v>29356</v>
      </c>
      <c r="F8" s="3">
        <v>368868</v>
      </c>
      <c r="G8" s="3">
        <v>398224</v>
      </c>
      <c r="H8" s="3">
        <v>18459</v>
      </c>
      <c r="I8" s="3">
        <v>233845</v>
      </c>
      <c r="J8" s="3">
        <v>252304</v>
      </c>
    </row>
    <row r="9" spans="1:10" x14ac:dyDescent="0.3">
      <c r="A9" t="s">
        <v>15</v>
      </c>
      <c r="B9" s="3">
        <v>7195</v>
      </c>
      <c r="C9" s="3">
        <v>90932</v>
      </c>
      <c r="D9" s="3">
        <v>98127</v>
      </c>
      <c r="E9" s="3">
        <v>71037</v>
      </c>
      <c r="F9" s="3">
        <v>445586</v>
      </c>
      <c r="G9" s="3">
        <v>516623</v>
      </c>
      <c r="H9" s="3">
        <v>7222</v>
      </c>
      <c r="I9" s="3">
        <v>91012</v>
      </c>
      <c r="J9" s="3">
        <v>98234</v>
      </c>
    </row>
    <row r="10" spans="1:10" x14ac:dyDescent="0.3">
      <c r="A10" t="s">
        <v>16</v>
      </c>
      <c r="B10" s="3">
        <v>6749</v>
      </c>
      <c r="C10" s="3">
        <v>16224</v>
      </c>
      <c r="D10" s="3">
        <v>22973</v>
      </c>
      <c r="E10" s="3">
        <v>16009</v>
      </c>
      <c r="F10" s="3">
        <v>32708</v>
      </c>
      <c r="G10" s="3">
        <v>48717</v>
      </c>
      <c r="H10" s="3">
        <v>6847</v>
      </c>
      <c r="I10" s="3">
        <v>16247</v>
      </c>
      <c r="J10" s="3">
        <v>23094</v>
      </c>
    </row>
    <row r="11" spans="1:10" x14ac:dyDescent="0.3">
      <c r="A11" t="s">
        <v>17</v>
      </c>
      <c r="B11" s="3">
        <v>5634</v>
      </c>
      <c r="C11" s="3">
        <v>36444</v>
      </c>
      <c r="D11" s="3">
        <v>42078</v>
      </c>
      <c r="E11" s="3">
        <v>11559</v>
      </c>
      <c r="F11" s="3">
        <v>49996</v>
      </c>
      <c r="G11" s="3">
        <v>61555</v>
      </c>
      <c r="H11" s="3">
        <v>5745</v>
      </c>
      <c r="I11" s="3">
        <v>36452</v>
      </c>
      <c r="J11" s="3">
        <v>42197</v>
      </c>
    </row>
    <row r="12" spans="1:10" x14ac:dyDescent="0.3">
      <c r="A12" t="s">
        <v>18</v>
      </c>
      <c r="B12" s="3">
        <v>1076</v>
      </c>
      <c r="C12" s="3">
        <v>2670</v>
      </c>
      <c r="D12" s="3">
        <v>3746</v>
      </c>
      <c r="E12" s="3">
        <v>2533</v>
      </c>
      <c r="F12" s="3">
        <v>8552</v>
      </c>
      <c r="G12" s="3">
        <v>11085</v>
      </c>
      <c r="H12" s="3">
        <v>1104</v>
      </c>
      <c r="I12" s="3">
        <v>2670</v>
      </c>
      <c r="J12" s="3">
        <v>3774</v>
      </c>
    </row>
    <row r="13" spans="1:10" x14ac:dyDescent="0.3">
      <c r="A13" t="s">
        <v>19</v>
      </c>
      <c r="B13" s="3">
        <v>3557</v>
      </c>
      <c r="C13" s="3">
        <v>28932</v>
      </c>
      <c r="D13" s="3">
        <v>32489</v>
      </c>
      <c r="E13" s="3">
        <v>18159</v>
      </c>
      <c r="F13" s="3">
        <v>186087</v>
      </c>
      <c r="G13" s="3">
        <v>204246</v>
      </c>
      <c r="H13" s="3">
        <v>3572</v>
      </c>
      <c r="I13" s="3">
        <v>28945</v>
      </c>
      <c r="J13" s="3">
        <v>32517</v>
      </c>
    </row>
    <row r="14" spans="1:10" x14ac:dyDescent="0.3">
      <c r="A14" t="s">
        <v>20</v>
      </c>
      <c r="B14" s="3">
        <v>413</v>
      </c>
      <c r="C14" s="3">
        <v>2881</v>
      </c>
      <c r="D14" s="3">
        <v>3294</v>
      </c>
      <c r="E14" s="3">
        <v>654</v>
      </c>
      <c r="F14" s="3">
        <v>3520</v>
      </c>
      <c r="G14" s="3">
        <v>4174</v>
      </c>
      <c r="H14" s="3">
        <v>422</v>
      </c>
      <c r="I14" s="3">
        <v>2881</v>
      </c>
      <c r="J14" s="3">
        <v>3303</v>
      </c>
    </row>
    <row r="15" spans="1:10" x14ac:dyDescent="0.3">
      <c r="A15" t="s">
        <v>21</v>
      </c>
      <c r="B15" s="3">
        <v>676</v>
      </c>
      <c r="C15" s="3">
        <v>1901</v>
      </c>
      <c r="D15" s="3">
        <v>2577</v>
      </c>
      <c r="E15" s="3">
        <v>1732</v>
      </c>
      <c r="F15" s="3">
        <v>3699</v>
      </c>
      <c r="G15" s="3">
        <v>5431</v>
      </c>
      <c r="H15" s="3">
        <v>680</v>
      </c>
      <c r="I15" s="3">
        <v>1901</v>
      </c>
      <c r="J15" s="3">
        <v>2581</v>
      </c>
    </row>
    <row r="16" spans="1:10" x14ac:dyDescent="0.3">
      <c r="A16" t="s">
        <v>22</v>
      </c>
      <c r="B16" s="3">
        <v>536</v>
      </c>
      <c r="C16" s="3">
        <v>6409</v>
      </c>
      <c r="D16" s="3">
        <v>6945</v>
      </c>
      <c r="E16" s="3">
        <v>1613</v>
      </c>
      <c r="F16" s="3">
        <v>11215</v>
      </c>
      <c r="G16" s="3">
        <v>12828</v>
      </c>
      <c r="H16" s="3">
        <v>546</v>
      </c>
      <c r="I16" s="3">
        <v>6409</v>
      </c>
      <c r="J16" s="3">
        <v>6955</v>
      </c>
    </row>
    <row r="17" spans="1:10" x14ac:dyDescent="0.3">
      <c r="A17" t="s">
        <v>24</v>
      </c>
      <c r="B17" s="3"/>
      <c r="C17" s="3"/>
      <c r="D17" s="3"/>
      <c r="E17" s="3">
        <v>1525</v>
      </c>
      <c r="F17" s="3">
        <v>6942</v>
      </c>
      <c r="G17" s="3">
        <v>8467</v>
      </c>
      <c r="H17" s="3"/>
      <c r="I17" s="3"/>
      <c r="J17" s="3"/>
    </row>
    <row r="18" spans="1:10" x14ac:dyDescent="0.3">
      <c r="A18" t="s">
        <v>25</v>
      </c>
      <c r="B18" s="3">
        <v>480</v>
      </c>
      <c r="C18" s="3">
        <v>1335</v>
      </c>
      <c r="D18" s="3">
        <v>1815</v>
      </c>
      <c r="E18" s="3">
        <v>1122</v>
      </c>
      <c r="F18" s="3">
        <v>4214</v>
      </c>
      <c r="G18" s="3">
        <v>5336</v>
      </c>
      <c r="H18" s="3">
        <v>483</v>
      </c>
      <c r="I18" s="3">
        <v>1349</v>
      </c>
      <c r="J18" s="3">
        <v>1832</v>
      </c>
    </row>
    <row r="19" spans="1:10" x14ac:dyDescent="0.3">
      <c r="A19" t="s">
        <v>26</v>
      </c>
      <c r="B19" s="3"/>
      <c r="C19" s="3"/>
      <c r="D19" s="3"/>
      <c r="E19" s="3">
        <v>18935</v>
      </c>
      <c r="F19" s="3">
        <v>263945</v>
      </c>
      <c r="G19" s="3">
        <v>282880</v>
      </c>
      <c r="H19" s="3">
        <v>11568</v>
      </c>
      <c r="I19" s="3">
        <v>149658</v>
      </c>
      <c r="J19" s="3">
        <v>161226</v>
      </c>
    </row>
    <row r="20" spans="1:10" x14ac:dyDescent="0.3">
      <c r="A20" t="s">
        <v>27</v>
      </c>
      <c r="B20" s="3"/>
      <c r="C20" s="3"/>
      <c r="D20" s="3"/>
      <c r="E20" s="3">
        <v>348</v>
      </c>
      <c r="F20" s="3">
        <v>3927</v>
      </c>
      <c r="G20" s="3">
        <v>4275</v>
      </c>
      <c r="H20" s="3">
        <v>164</v>
      </c>
      <c r="I20" s="3">
        <v>2031</v>
      </c>
      <c r="J20" s="3">
        <v>2195</v>
      </c>
    </row>
    <row r="21" spans="1:10" x14ac:dyDescent="0.3">
      <c r="A21" s="4" t="s">
        <v>23</v>
      </c>
      <c r="B21" s="5">
        <f t="shared" ref="B21:J21" si="0">SUBTOTAL(109,B8:B20)</f>
        <v>44525</v>
      </c>
      <c r="C21" s="5">
        <f t="shared" si="0"/>
        <v>421526</v>
      </c>
      <c r="D21" s="5">
        <f t="shared" si="0"/>
        <v>466051</v>
      </c>
      <c r="E21" s="5">
        <f t="shared" si="0"/>
        <v>174582</v>
      </c>
      <c r="F21" s="5">
        <f t="shared" si="0"/>
        <v>1389259</v>
      </c>
      <c r="G21" s="5">
        <f t="shared" si="0"/>
        <v>1563841</v>
      </c>
      <c r="H21" s="5">
        <f t="shared" si="0"/>
        <v>56812</v>
      </c>
      <c r="I21" s="5">
        <f t="shared" si="0"/>
        <v>573400</v>
      </c>
      <c r="J21" s="5">
        <f t="shared" si="0"/>
        <v>630212</v>
      </c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0FAA1-5662-4671-924F-009BAD045B94}">
  <dimension ref="A2:H100"/>
  <sheetViews>
    <sheetView workbookViewId="0">
      <selection activeCell="A103" sqref="A103"/>
    </sheetView>
  </sheetViews>
  <sheetFormatPr defaultRowHeight="14.4" x14ac:dyDescent="0.3"/>
  <cols>
    <col min="1" max="1" width="25.5546875" customWidth="1"/>
    <col min="2" max="2" width="18.21875" customWidth="1"/>
    <col min="3" max="3" width="21.5546875" customWidth="1"/>
    <col min="4" max="4" width="17.33203125" customWidth="1"/>
    <col min="5" max="5" width="39.6640625" customWidth="1"/>
    <col min="6" max="6" width="19.77734375" customWidth="1"/>
    <col min="7" max="8" width="18.5546875" customWidth="1"/>
  </cols>
  <sheetData>
    <row r="2" spans="1:7" ht="18" x14ac:dyDescent="0.35">
      <c r="A2" s="28" t="s">
        <v>136</v>
      </c>
    </row>
    <row r="4" spans="1:7" ht="15.6" x14ac:dyDescent="0.3">
      <c r="A4" s="29" t="s">
        <v>137</v>
      </c>
    </row>
    <row r="5" spans="1:7" x14ac:dyDescent="0.3">
      <c r="A5" t="s">
        <v>28</v>
      </c>
    </row>
    <row r="6" spans="1:7" x14ac:dyDescent="0.3">
      <c r="A6" t="s">
        <v>170</v>
      </c>
    </row>
    <row r="7" spans="1:7" x14ac:dyDescent="0.3">
      <c r="A7" t="s">
        <v>1</v>
      </c>
    </row>
    <row r="8" spans="1:7" x14ac:dyDescent="0.3">
      <c r="A8" t="s">
        <v>2</v>
      </c>
    </row>
    <row r="9" spans="1:7" x14ac:dyDescent="0.3">
      <c r="A9" t="s">
        <v>3</v>
      </c>
    </row>
    <row r="10" spans="1:7" x14ac:dyDescent="0.3">
      <c r="A10" s="30" t="s">
        <v>135</v>
      </c>
    </row>
    <row r="12" spans="1:7" x14ac:dyDescent="0.3">
      <c r="A12" s="1" t="s">
        <v>29</v>
      </c>
      <c r="B12" s="2" t="s">
        <v>30</v>
      </c>
      <c r="C12" s="2" t="s">
        <v>31</v>
      </c>
      <c r="D12" s="2" t="s">
        <v>32</v>
      </c>
      <c r="E12" s="6" t="s">
        <v>33</v>
      </c>
      <c r="F12" s="6" t="s">
        <v>34</v>
      </c>
      <c r="G12" s="6" t="s">
        <v>35</v>
      </c>
    </row>
    <row r="13" spans="1:7" x14ac:dyDescent="0.3">
      <c r="A13" t="s">
        <v>36</v>
      </c>
      <c r="B13" s="3">
        <v>132590</v>
      </c>
      <c r="C13" s="3">
        <v>741908</v>
      </c>
      <c r="D13" s="3">
        <v>132604</v>
      </c>
      <c r="E13" s="7">
        <v>0.17261333649250846</v>
      </c>
      <c r="F13" s="7">
        <v>0.2182777631816252</v>
      </c>
      <c r="G13" s="7">
        <v>0.17244276139375322</v>
      </c>
    </row>
    <row r="14" spans="1:7" x14ac:dyDescent="0.3">
      <c r="A14" t="s">
        <v>37</v>
      </c>
      <c r="B14" s="3">
        <v>58156</v>
      </c>
      <c r="C14" s="3">
        <v>498136</v>
      </c>
      <c r="D14" s="3">
        <v>58236</v>
      </c>
      <c r="E14" s="7">
        <v>7.5710846949681887E-2</v>
      </c>
      <c r="F14" s="7">
        <v>0.14655727103662725</v>
      </c>
      <c r="G14" s="7">
        <v>7.5732079368093064E-2</v>
      </c>
    </row>
    <row r="15" spans="1:7" x14ac:dyDescent="0.3">
      <c r="A15" t="s">
        <v>38</v>
      </c>
      <c r="B15" s="3">
        <v>73547</v>
      </c>
      <c r="C15" s="3">
        <v>436295</v>
      </c>
      <c r="D15" s="3">
        <v>74137</v>
      </c>
      <c r="E15" s="7">
        <v>9.5747741602040276E-2</v>
      </c>
      <c r="F15" s="7">
        <v>0.12836294619727401</v>
      </c>
      <c r="G15" s="7">
        <v>9.641028175204884E-2</v>
      </c>
    </row>
    <row r="16" spans="1:7" x14ac:dyDescent="0.3">
      <c r="A16" t="s">
        <v>39</v>
      </c>
      <c r="B16" s="3">
        <v>67242</v>
      </c>
      <c r="C16" s="3">
        <v>278053</v>
      </c>
      <c r="D16" s="3">
        <v>67263</v>
      </c>
      <c r="E16" s="7">
        <v>8.7539527659923483E-2</v>
      </c>
      <c r="F16" s="7">
        <v>8.1806351846779424E-2</v>
      </c>
      <c r="G16" s="7">
        <v>8.7471097852463153E-2</v>
      </c>
    </row>
    <row r="17" spans="1:7" x14ac:dyDescent="0.3">
      <c r="A17" t="s">
        <v>40</v>
      </c>
      <c r="B17" s="3">
        <v>45359</v>
      </c>
      <c r="C17" s="3">
        <v>217679</v>
      </c>
      <c r="D17" s="3">
        <v>45363</v>
      </c>
      <c r="E17" s="7">
        <v>5.9050971641629771E-2</v>
      </c>
      <c r="F17" s="7">
        <v>6.4043635075525532E-2</v>
      </c>
      <c r="G17" s="7">
        <v>5.8991591393207053E-2</v>
      </c>
    </row>
    <row r="18" spans="1:7" x14ac:dyDescent="0.3">
      <c r="A18" t="s">
        <v>41</v>
      </c>
      <c r="B18" s="3">
        <v>37099</v>
      </c>
      <c r="C18" s="3">
        <v>198690</v>
      </c>
      <c r="D18" s="3">
        <v>37100</v>
      </c>
      <c r="E18" s="7">
        <v>4.829762554141015E-2</v>
      </c>
      <c r="F18" s="7">
        <v>5.8456855521920661E-2</v>
      </c>
      <c r="G18" s="7">
        <v>4.8246104549698687E-2</v>
      </c>
    </row>
    <row r="19" spans="1:7" x14ac:dyDescent="0.3">
      <c r="A19" t="s">
        <v>42</v>
      </c>
      <c r="B19" s="3">
        <v>37013</v>
      </c>
      <c r="C19" s="3">
        <v>179336</v>
      </c>
      <c r="D19" s="3">
        <v>37037</v>
      </c>
      <c r="E19" s="7">
        <v>4.8185665763611246E-2</v>
      </c>
      <c r="F19" s="7">
        <v>5.2762688821174512E-2</v>
      </c>
      <c r="G19" s="7">
        <v>4.8164177202350146E-2</v>
      </c>
    </row>
    <row r="20" spans="1:7" x14ac:dyDescent="0.3">
      <c r="A20" t="s">
        <v>43</v>
      </c>
      <c r="B20" s="3">
        <v>36816</v>
      </c>
      <c r="C20" s="3">
        <v>130142</v>
      </c>
      <c r="D20" s="3">
        <v>36853</v>
      </c>
      <c r="E20" s="7">
        <v>4.792919976097889E-2</v>
      </c>
      <c r="F20" s="7">
        <v>3.8289255077426136E-2</v>
      </c>
      <c r="G20" s="7">
        <v>4.7924897330729001E-2</v>
      </c>
    </row>
    <row r="21" spans="1:7" x14ac:dyDescent="0.3">
      <c r="A21" t="s">
        <v>44</v>
      </c>
      <c r="B21" s="3">
        <v>19553</v>
      </c>
      <c r="C21" s="3">
        <v>96301</v>
      </c>
      <c r="D21" s="3">
        <v>19553</v>
      </c>
      <c r="E21" s="7">
        <v>2.5455227154672432E-2</v>
      </c>
      <c r="F21" s="7">
        <v>2.8332848374938251E-2</v>
      </c>
      <c r="G21" s="7">
        <v>2.5427387662001578E-2</v>
      </c>
    </row>
    <row r="22" spans="1:7" x14ac:dyDescent="0.3">
      <c r="A22" t="s">
        <v>45</v>
      </c>
      <c r="B22" s="3">
        <v>23372</v>
      </c>
      <c r="C22" s="3">
        <v>68015</v>
      </c>
      <c r="D22" s="3">
        <v>23374</v>
      </c>
      <c r="E22" s="7">
        <v>3.0427022403672281E-2</v>
      </c>
      <c r="F22" s="7">
        <v>2.0010785788532052E-2</v>
      </c>
      <c r="G22" s="7">
        <v>3.0396346300395071E-2</v>
      </c>
    </row>
    <row r="23" spans="1:7" x14ac:dyDescent="0.3">
      <c r="A23" t="s">
        <v>46</v>
      </c>
      <c r="B23" s="3">
        <v>31649</v>
      </c>
      <c r="C23" s="3">
        <v>64367</v>
      </c>
      <c r="D23" s="3">
        <v>31651</v>
      </c>
      <c r="E23" s="7">
        <v>4.1202500087875404E-2</v>
      </c>
      <c r="F23" s="7">
        <v>1.893750273984331E-2</v>
      </c>
      <c r="G23" s="7">
        <v>4.1160039221092001E-2</v>
      </c>
    </row>
    <row r="24" spans="1:7" x14ac:dyDescent="0.3">
      <c r="A24" t="s">
        <v>47</v>
      </c>
      <c r="B24" s="3">
        <v>14626</v>
      </c>
      <c r="C24" s="3">
        <v>53989</v>
      </c>
      <c r="D24" s="3">
        <v>14626</v>
      </c>
      <c r="E24" s="7">
        <v>1.9040973373100751E-2</v>
      </c>
      <c r="F24" s="7">
        <v>1.5884177224686571E-2</v>
      </c>
      <c r="G24" s="7">
        <v>1.9020148925711404E-2</v>
      </c>
    </row>
    <row r="25" spans="1:7" x14ac:dyDescent="0.3">
      <c r="A25" t="s">
        <v>49</v>
      </c>
      <c r="B25" s="3">
        <v>5483</v>
      </c>
      <c r="C25" s="3">
        <v>40938</v>
      </c>
      <c r="D25" s="3">
        <v>5504</v>
      </c>
      <c r="E25" s="7">
        <v>7.1380867636203623E-3</v>
      </c>
      <c r="F25" s="7">
        <v>1.2044424738821219E-2</v>
      </c>
      <c r="G25" s="7">
        <v>7.1575892032760538E-3</v>
      </c>
    </row>
    <row r="26" spans="1:7" x14ac:dyDescent="0.3">
      <c r="A26" t="s">
        <v>50</v>
      </c>
      <c r="B26" s="3">
        <v>27702</v>
      </c>
      <c r="C26" s="3">
        <v>39836</v>
      </c>
      <c r="D26" s="3">
        <v>27703</v>
      </c>
      <c r="E26" s="7">
        <v>3.60640670300586E-2</v>
      </c>
      <c r="F26" s="7">
        <v>1.1720203817863161E-2</v>
      </c>
      <c r="G26" s="7">
        <v>3.6025925453916516E-2</v>
      </c>
    </row>
    <row r="27" spans="1:7" x14ac:dyDescent="0.3">
      <c r="A27" t="s">
        <v>48</v>
      </c>
      <c r="B27" s="3">
        <v>12377</v>
      </c>
      <c r="C27" s="3">
        <v>38593</v>
      </c>
      <c r="D27" s="3">
        <v>12377</v>
      </c>
      <c r="E27" s="7">
        <v>1.6113094997871464E-2</v>
      </c>
      <c r="F27" s="7">
        <v>1.1354499094858745E-2</v>
      </c>
      <c r="G27" s="7">
        <v>1.6095472668776839E-2</v>
      </c>
    </row>
    <row r="28" spans="1:7" x14ac:dyDescent="0.3">
      <c r="A28" t="s">
        <v>53</v>
      </c>
      <c r="B28" s="3">
        <v>7905</v>
      </c>
      <c r="C28" s="3">
        <v>30467</v>
      </c>
      <c r="D28" s="3">
        <v>7913</v>
      </c>
      <c r="E28" s="7">
        <v>1.0291186552328828E-2</v>
      </c>
      <c r="F28" s="7">
        <v>8.9637375669956044E-3</v>
      </c>
      <c r="G28" s="7">
        <v>1.0290334913794224E-2</v>
      </c>
    </row>
    <row r="29" spans="1:7" x14ac:dyDescent="0.3">
      <c r="A29" t="s">
        <v>52</v>
      </c>
      <c r="B29" s="3">
        <v>4191</v>
      </c>
      <c r="C29" s="3">
        <v>29098</v>
      </c>
      <c r="D29" s="3">
        <v>4202</v>
      </c>
      <c r="E29" s="7">
        <v>5.4560863808741453E-3</v>
      </c>
      <c r="F29" s="7">
        <v>8.5609622123752945E-3</v>
      </c>
      <c r="G29" s="7">
        <v>5.4644240247394577E-3</v>
      </c>
    </row>
    <row r="30" spans="1:7" x14ac:dyDescent="0.3">
      <c r="A30" t="s">
        <v>51</v>
      </c>
      <c r="B30" s="3">
        <v>10551</v>
      </c>
      <c r="C30" s="3">
        <v>27854</v>
      </c>
      <c r="D30" s="3">
        <v>10553</v>
      </c>
      <c r="E30" s="7">
        <v>1.3735902506466979E-2</v>
      </c>
      <c r="F30" s="7">
        <v>8.1949632780088481E-3</v>
      </c>
      <c r="G30" s="7">
        <v>1.3723480897923726E-2</v>
      </c>
    </row>
    <row r="31" spans="1:7" x14ac:dyDescent="0.3">
      <c r="A31" t="s">
        <v>62</v>
      </c>
      <c r="B31" s="3">
        <v>22512</v>
      </c>
      <c r="C31" s="3">
        <v>23771</v>
      </c>
      <c r="D31" s="3">
        <v>22512</v>
      </c>
      <c r="E31" s="7">
        <v>2.9307424625683313E-2</v>
      </c>
      <c r="F31" s="7">
        <v>6.9936982868366599E-3</v>
      </c>
      <c r="G31" s="7">
        <v>2.9275372119213394E-2</v>
      </c>
    </row>
    <row r="32" spans="1:7" x14ac:dyDescent="0.3">
      <c r="A32" t="s">
        <v>55</v>
      </c>
      <c r="B32" s="3">
        <v>6943</v>
      </c>
      <c r="C32" s="3">
        <v>17723</v>
      </c>
      <c r="D32" s="3">
        <v>6943</v>
      </c>
      <c r="E32" s="7">
        <v>9.0387992704388433E-3</v>
      </c>
      <c r="F32" s="7">
        <v>5.2143079692737425E-3</v>
      </c>
      <c r="G32" s="7">
        <v>9.0289138514436113E-3</v>
      </c>
    </row>
    <row r="33" spans="1:7" x14ac:dyDescent="0.3">
      <c r="A33" t="s">
        <v>54</v>
      </c>
      <c r="B33" s="3">
        <v>10699</v>
      </c>
      <c r="C33" s="3">
        <v>16938</v>
      </c>
      <c r="D33" s="3">
        <v>10699</v>
      </c>
      <c r="E33" s="7">
        <v>1.3928577472911593E-2</v>
      </c>
      <c r="F33" s="7">
        <v>4.9833520500794813E-3</v>
      </c>
      <c r="G33" s="7">
        <v>1.3913344274318768E-2</v>
      </c>
    </row>
    <row r="34" spans="1:7" x14ac:dyDescent="0.3">
      <c r="A34" t="s">
        <v>93</v>
      </c>
      <c r="B34" s="3">
        <v>13975</v>
      </c>
      <c r="C34" s="3">
        <v>16446</v>
      </c>
      <c r="D34" s="3">
        <v>13978</v>
      </c>
      <c r="E34" s="7">
        <v>1.8193463892320731E-2</v>
      </c>
      <c r="F34" s="7">
        <v>4.8386000599602757E-3</v>
      </c>
      <c r="G34" s="7">
        <v>1.8177467638697799E-2</v>
      </c>
    </row>
    <row r="35" spans="1:7" x14ac:dyDescent="0.3">
      <c r="A35" t="s">
        <v>59</v>
      </c>
      <c r="B35" s="3">
        <v>7515</v>
      </c>
      <c r="C35" s="3">
        <v>16143</v>
      </c>
      <c r="D35" s="3">
        <v>7522</v>
      </c>
      <c r="E35" s="7">
        <v>9.7834619785896453E-3</v>
      </c>
      <c r="F35" s="7">
        <v>4.749454017264911E-3</v>
      </c>
      <c r="G35" s="7">
        <v>9.7818651865992871E-3</v>
      </c>
    </row>
    <row r="36" spans="1:7" x14ac:dyDescent="0.3">
      <c r="A36" t="s">
        <v>56</v>
      </c>
      <c r="B36" s="3">
        <v>3079</v>
      </c>
      <c r="C36" s="3">
        <v>11942</v>
      </c>
      <c r="D36" s="3">
        <v>3079</v>
      </c>
      <c r="E36" s="7">
        <v>4.0084204167767819E-3</v>
      </c>
      <c r="F36" s="7">
        <v>3.5134720853730764E-3</v>
      </c>
      <c r="G36" s="7">
        <v>4.0040365473995223E-3</v>
      </c>
    </row>
    <row r="37" spans="1:7" x14ac:dyDescent="0.3">
      <c r="A37" t="s">
        <v>57</v>
      </c>
      <c r="B37" s="3">
        <v>1168</v>
      </c>
      <c r="C37" s="3">
        <v>11462</v>
      </c>
      <c r="D37" s="3">
        <v>1172</v>
      </c>
      <c r="E37" s="7">
        <v>1.5205700054547846E-3</v>
      </c>
      <c r="F37" s="7">
        <v>3.3722506315982414E-3</v>
      </c>
      <c r="G37" s="7">
        <v>1.5241087474999154E-3</v>
      </c>
    </row>
    <row r="38" spans="1:7" x14ac:dyDescent="0.3">
      <c r="A38" t="s">
        <v>58</v>
      </c>
      <c r="B38" s="3">
        <v>2914</v>
      </c>
      <c r="C38" s="3">
        <v>9838</v>
      </c>
      <c r="D38" s="3">
        <v>2914</v>
      </c>
      <c r="E38" s="7">
        <v>3.7936138663486664E-3</v>
      </c>
      <c r="F38" s="7">
        <v>2.8944513796600505E-3</v>
      </c>
      <c r="G38" s="7">
        <v>3.7894649233914282E-3</v>
      </c>
    </row>
    <row r="39" spans="1:7" x14ac:dyDescent="0.3">
      <c r="A39" t="s">
        <v>63</v>
      </c>
      <c r="B39" s="3">
        <v>5085</v>
      </c>
      <c r="C39" s="3">
        <v>8398</v>
      </c>
      <c r="D39" s="3">
        <v>5085</v>
      </c>
      <c r="E39" s="7">
        <v>6.6199473268301195E-3</v>
      </c>
      <c r="F39" s="7">
        <v>2.4707870183355461E-3</v>
      </c>
      <c r="G39" s="7">
        <v>6.6127073217039844E-3</v>
      </c>
    </row>
    <row r="40" spans="1:7" x14ac:dyDescent="0.3">
      <c r="A40" t="s">
        <v>61</v>
      </c>
      <c r="B40" s="3">
        <v>3381</v>
      </c>
      <c r="C40" s="3">
        <v>7154</v>
      </c>
      <c r="D40" s="3">
        <v>3381</v>
      </c>
      <c r="E40" s="7">
        <v>4.4015814969543031E-3</v>
      </c>
      <c r="F40" s="7">
        <v>2.1047880839690997E-3</v>
      </c>
      <c r="G40" s="7">
        <v>4.3967676410385783E-3</v>
      </c>
    </row>
    <row r="41" spans="1:7" x14ac:dyDescent="0.3">
      <c r="A41" t="s">
        <v>65</v>
      </c>
      <c r="B41" s="3">
        <v>3035</v>
      </c>
      <c r="C41" s="3">
        <v>6424</v>
      </c>
      <c r="D41" s="3">
        <v>3035</v>
      </c>
      <c r="E41" s="7">
        <v>3.951138669995951E-3</v>
      </c>
      <c r="F41" s="7">
        <v>1.8900137896865384E-3</v>
      </c>
      <c r="G41" s="7">
        <v>3.94681744766403E-3</v>
      </c>
    </row>
    <row r="42" spans="1:7" x14ac:dyDescent="0.3">
      <c r="A42" t="s">
        <v>60</v>
      </c>
      <c r="B42" s="3">
        <v>1713</v>
      </c>
      <c r="C42" s="3">
        <v>6343</v>
      </c>
      <c r="D42" s="3">
        <v>1713</v>
      </c>
      <c r="E42" s="7">
        <v>2.2300825508082584E-3</v>
      </c>
      <c r="F42" s="7">
        <v>1.8661826693620351E-3</v>
      </c>
      <c r="G42" s="7">
        <v>2.227643587429484E-3</v>
      </c>
    </row>
    <row r="43" spans="1:7" x14ac:dyDescent="0.3">
      <c r="A43" t="s">
        <v>71</v>
      </c>
      <c r="B43" s="3">
        <v>4195</v>
      </c>
      <c r="C43" s="3">
        <v>6049</v>
      </c>
      <c r="D43" s="3">
        <v>4195</v>
      </c>
      <c r="E43" s="7">
        <v>5.4612938123996752E-3</v>
      </c>
      <c r="F43" s="7">
        <v>1.7796845289249487E-3</v>
      </c>
      <c r="G43" s="7">
        <v>5.4553209861451755E-3</v>
      </c>
    </row>
    <row r="44" spans="1:7" x14ac:dyDescent="0.3">
      <c r="A44" t="s">
        <v>70</v>
      </c>
      <c r="B44" s="3">
        <v>2767</v>
      </c>
      <c r="C44" s="3">
        <v>5201</v>
      </c>
      <c r="D44" s="3">
        <v>2768</v>
      </c>
      <c r="E44" s="7">
        <v>3.6022407577854356E-3</v>
      </c>
      <c r="F44" s="7">
        <v>1.5301932939227408E-3</v>
      </c>
      <c r="G44" s="7">
        <v>3.5996015469963874E-3</v>
      </c>
    </row>
    <row r="45" spans="1:7" x14ac:dyDescent="0.3">
      <c r="A45" t="s">
        <v>66</v>
      </c>
      <c r="B45" s="3">
        <v>2746</v>
      </c>
      <c r="C45" s="3">
        <v>5199</v>
      </c>
      <c r="D45" s="3">
        <v>2746</v>
      </c>
      <c r="E45" s="7">
        <v>3.5749017422764028E-3</v>
      </c>
      <c r="F45" s="7">
        <v>1.5296048711986789E-3</v>
      </c>
      <c r="G45" s="7">
        <v>3.5709919971286417E-3</v>
      </c>
    </row>
    <row r="46" spans="1:7" x14ac:dyDescent="0.3">
      <c r="A46" t="s">
        <v>83</v>
      </c>
      <c r="B46" s="3">
        <v>4123</v>
      </c>
      <c r="C46" s="3">
        <v>5041</v>
      </c>
      <c r="D46" s="3">
        <v>4123</v>
      </c>
      <c r="E46" s="7">
        <v>5.3675600449401345E-3</v>
      </c>
      <c r="F46" s="7">
        <v>1.4831194759977958E-3</v>
      </c>
      <c r="G46" s="7">
        <v>5.3616897320325528E-3</v>
      </c>
    </row>
    <row r="47" spans="1:7" x14ac:dyDescent="0.3">
      <c r="A47" t="s">
        <v>68</v>
      </c>
      <c r="B47" s="3">
        <v>2093</v>
      </c>
      <c r="C47" s="3">
        <v>4617</v>
      </c>
      <c r="D47" s="3">
        <v>2093</v>
      </c>
      <c r="E47" s="7">
        <v>2.7247885457336164E-3</v>
      </c>
      <c r="F47" s="7">
        <v>1.3583738584966917E-3</v>
      </c>
      <c r="G47" s="7">
        <v>2.7218085396905488E-3</v>
      </c>
    </row>
    <row r="48" spans="1:7" x14ac:dyDescent="0.3">
      <c r="A48" t="s">
        <v>64</v>
      </c>
      <c r="B48" s="3">
        <v>2782</v>
      </c>
      <c r="C48" s="3">
        <v>4529</v>
      </c>
      <c r="D48" s="3">
        <v>2782</v>
      </c>
      <c r="E48" s="7">
        <v>3.6217686260061736E-3</v>
      </c>
      <c r="F48" s="7">
        <v>1.3324832586379721E-3</v>
      </c>
      <c r="G48" s="7">
        <v>3.6178076241849531E-3</v>
      </c>
    </row>
    <row r="49" spans="1:7" x14ac:dyDescent="0.3">
      <c r="A49" t="s">
        <v>67</v>
      </c>
      <c r="B49" s="3">
        <v>954</v>
      </c>
      <c r="C49" s="3">
        <v>2901</v>
      </c>
      <c r="D49" s="3">
        <v>956</v>
      </c>
      <c r="E49" s="7">
        <v>1.241972418838925E-3</v>
      </c>
      <c r="F49" s="7">
        <v>8.5350716125165752E-4</v>
      </c>
      <c r="G49" s="7">
        <v>1.2432149851620471E-3</v>
      </c>
    </row>
    <row r="50" spans="1:7" x14ac:dyDescent="0.3">
      <c r="A50" t="s">
        <v>75</v>
      </c>
      <c r="B50" s="3">
        <v>790</v>
      </c>
      <c r="C50" s="3">
        <v>2592</v>
      </c>
      <c r="D50" s="3">
        <v>790</v>
      </c>
      <c r="E50" s="7">
        <v>1.0284677262921917E-3</v>
      </c>
      <c r="F50" s="7">
        <v>7.6259585038410767E-4</v>
      </c>
      <c r="G50" s="7">
        <v>1.0273429270690557E-3</v>
      </c>
    </row>
    <row r="51" spans="1:7" x14ac:dyDescent="0.3">
      <c r="A51" t="s">
        <v>73</v>
      </c>
      <c r="B51" s="3">
        <v>1486</v>
      </c>
      <c r="C51" s="3">
        <v>2500</v>
      </c>
      <c r="D51" s="3">
        <v>1486</v>
      </c>
      <c r="E51" s="7">
        <v>1.9345608117344261E-3</v>
      </c>
      <c r="F51" s="7">
        <v>7.3552840507726432E-4</v>
      </c>
      <c r="G51" s="7">
        <v>1.9324450501577426E-3</v>
      </c>
    </row>
    <row r="52" spans="1:7" x14ac:dyDescent="0.3">
      <c r="A52" t="s">
        <v>77</v>
      </c>
      <c r="B52" s="3">
        <v>1061</v>
      </c>
      <c r="C52" s="3">
        <v>2312</v>
      </c>
      <c r="D52" s="3">
        <v>1061</v>
      </c>
      <c r="E52" s="7">
        <v>1.3812712121468549E-3</v>
      </c>
      <c r="F52" s="7">
        <v>6.8021666901545402E-4</v>
      </c>
      <c r="G52" s="7">
        <v>1.3797605640762886E-3</v>
      </c>
    </row>
    <row r="53" spans="1:7" x14ac:dyDescent="0.3">
      <c r="A53" t="s">
        <v>74</v>
      </c>
      <c r="B53" s="3">
        <v>1206</v>
      </c>
      <c r="C53" s="3">
        <v>2296</v>
      </c>
      <c r="D53" s="3">
        <v>1206</v>
      </c>
      <c r="E53" s="7">
        <v>1.5700406049473203E-3</v>
      </c>
      <c r="F53" s="7">
        <v>6.7550928722295953E-4</v>
      </c>
      <c r="G53" s="7">
        <v>1.5683235063864319E-3</v>
      </c>
    </row>
    <row r="54" spans="1:7" x14ac:dyDescent="0.3">
      <c r="A54" t="s">
        <v>86</v>
      </c>
      <c r="B54" s="3">
        <v>1277</v>
      </c>
      <c r="C54" s="3">
        <v>2234</v>
      </c>
      <c r="D54" s="3">
        <v>1277</v>
      </c>
      <c r="E54" s="7">
        <v>1.6624725145254792E-3</v>
      </c>
      <c r="F54" s="7">
        <v>6.5726818277704342E-4</v>
      </c>
      <c r="G54" s="7">
        <v>1.6606543264141571E-3</v>
      </c>
    </row>
    <row r="55" spans="1:7" x14ac:dyDescent="0.3">
      <c r="A55" t="s">
        <v>72</v>
      </c>
      <c r="B55" s="3">
        <v>1176</v>
      </c>
      <c r="C55" s="3">
        <v>2167</v>
      </c>
      <c r="D55" s="3">
        <v>1176</v>
      </c>
      <c r="E55" s="7">
        <v>1.5309848685058447E-3</v>
      </c>
      <c r="F55" s="7">
        <v>6.3755602152097267E-4</v>
      </c>
      <c r="G55" s="7">
        <v>1.5293104838395057E-3</v>
      </c>
    </row>
    <row r="56" spans="1:7" x14ac:dyDescent="0.3">
      <c r="A56" t="s">
        <v>76</v>
      </c>
      <c r="B56" s="3">
        <v>1607</v>
      </c>
      <c r="C56" s="3">
        <v>2164</v>
      </c>
      <c r="D56" s="3">
        <v>1613</v>
      </c>
      <c r="E56" s="7">
        <v>2.0920856153817113E-3</v>
      </c>
      <c r="F56" s="7">
        <v>6.3667338743488E-4</v>
      </c>
      <c r="G56" s="7">
        <v>2.09760017893973E-3</v>
      </c>
    </row>
    <row r="57" spans="1:7" x14ac:dyDescent="0.3">
      <c r="A57" t="s">
        <v>79</v>
      </c>
      <c r="B57" s="3">
        <v>668</v>
      </c>
      <c r="C57" s="3">
        <v>2106</v>
      </c>
      <c r="D57" s="3">
        <v>668</v>
      </c>
      <c r="E57" s="7">
        <v>8.6964106476352407E-4</v>
      </c>
      <c r="F57" s="7">
        <v>6.1960912843708749E-4</v>
      </c>
      <c r="G57" s="7">
        <v>8.6868996871155592E-4</v>
      </c>
    </row>
    <row r="58" spans="1:7" x14ac:dyDescent="0.3">
      <c r="A58" t="s">
        <v>87</v>
      </c>
      <c r="B58" s="3">
        <v>833</v>
      </c>
      <c r="C58" s="3">
        <v>2080</v>
      </c>
      <c r="D58" s="3">
        <v>833</v>
      </c>
      <c r="E58" s="7">
        <v>1.0844476151916399E-3</v>
      </c>
      <c r="F58" s="7">
        <v>6.1195963302428395E-4</v>
      </c>
      <c r="G58" s="7">
        <v>1.0832615927196499E-3</v>
      </c>
    </row>
    <row r="59" spans="1:7" x14ac:dyDescent="0.3">
      <c r="A59" t="s">
        <v>69</v>
      </c>
      <c r="B59" s="3">
        <v>1329</v>
      </c>
      <c r="C59" s="3">
        <v>2063</v>
      </c>
      <c r="D59" s="3">
        <v>1329</v>
      </c>
      <c r="E59" s="7">
        <v>1.7301691243573705E-3</v>
      </c>
      <c r="F59" s="7">
        <v>6.0695803986975853E-4</v>
      </c>
      <c r="G59" s="7">
        <v>1.728276898828829E-3</v>
      </c>
    </row>
    <row r="60" spans="1:7" x14ac:dyDescent="0.3">
      <c r="A60" t="s">
        <v>84</v>
      </c>
      <c r="B60" s="3">
        <v>548</v>
      </c>
      <c r="C60" s="3">
        <v>1948</v>
      </c>
      <c r="D60" s="3">
        <v>548</v>
      </c>
      <c r="E60" s="7">
        <v>7.134181189976215E-4</v>
      </c>
      <c r="F60" s="7">
        <v>5.7312373323620432E-4</v>
      </c>
      <c r="G60" s="7">
        <v>7.1263787852385123E-4</v>
      </c>
    </row>
    <row r="61" spans="1:7" x14ac:dyDescent="0.3">
      <c r="A61" t="s">
        <v>78</v>
      </c>
      <c r="B61" s="3">
        <v>543</v>
      </c>
      <c r="C61" s="3">
        <v>1871</v>
      </c>
      <c r="D61" s="3">
        <v>543</v>
      </c>
      <c r="E61" s="7">
        <v>7.0690882959070886E-4</v>
      </c>
      <c r="F61" s="7">
        <v>5.5046945835982464E-4</v>
      </c>
      <c r="G61" s="7">
        <v>7.0613570809936353E-4</v>
      </c>
    </row>
    <row r="62" spans="1:7" x14ac:dyDescent="0.3">
      <c r="A62" t="s">
        <v>81</v>
      </c>
      <c r="B62" s="3">
        <v>922</v>
      </c>
      <c r="C62" s="3">
        <v>1746</v>
      </c>
      <c r="D62" s="3">
        <v>922</v>
      </c>
      <c r="E62" s="7">
        <v>1.2003129666346844E-3</v>
      </c>
      <c r="F62" s="7">
        <v>5.1369303810596138E-4</v>
      </c>
      <c r="G62" s="7">
        <v>1.1990002262755308E-3</v>
      </c>
    </row>
    <row r="63" spans="1:7" x14ac:dyDescent="0.3">
      <c r="A63" t="s">
        <v>80</v>
      </c>
      <c r="B63" s="3">
        <v>895</v>
      </c>
      <c r="C63" s="3">
        <v>1556</v>
      </c>
      <c r="D63" s="3">
        <v>895</v>
      </c>
      <c r="E63" s="7">
        <v>1.1651628038373562E-3</v>
      </c>
      <c r="F63" s="7">
        <v>4.5779287932008929E-4</v>
      </c>
      <c r="G63" s="7">
        <v>1.1638885059832972E-3</v>
      </c>
    </row>
    <row r="64" spans="1:7" x14ac:dyDescent="0.3">
      <c r="A64" t="s">
        <v>85</v>
      </c>
      <c r="B64" s="3">
        <v>479</v>
      </c>
      <c r="C64" s="3">
        <v>1530</v>
      </c>
      <c r="D64" s="3">
        <v>479</v>
      </c>
      <c r="E64" s="7">
        <v>6.2358992518222751E-4</v>
      </c>
      <c r="F64" s="7">
        <v>4.5014338390728575E-4</v>
      </c>
      <c r="G64" s="7">
        <v>6.229079266659211E-4</v>
      </c>
    </row>
    <row r="65" spans="1:7" x14ac:dyDescent="0.3">
      <c r="A65" t="s">
        <v>88</v>
      </c>
      <c r="B65" s="3">
        <v>518</v>
      </c>
      <c r="C65" s="3">
        <v>1452</v>
      </c>
      <c r="D65" s="3">
        <v>518</v>
      </c>
      <c r="E65" s="7">
        <v>6.7436238255614591E-4</v>
      </c>
      <c r="F65" s="7">
        <v>4.2719489766887509E-4</v>
      </c>
      <c r="G65" s="7">
        <v>6.7362485597692514E-4</v>
      </c>
    </row>
    <row r="66" spans="1:7" x14ac:dyDescent="0.3">
      <c r="A66" t="s">
        <v>95</v>
      </c>
      <c r="B66" s="3">
        <v>1053</v>
      </c>
      <c r="C66" s="3">
        <v>1329</v>
      </c>
      <c r="D66" s="3">
        <v>1053</v>
      </c>
      <c r="E66" s="7">
        <v>1.3708563490957945E-3</v>
      </c>
      <c r="F66" s="7">
        <v>3.9100690013907369E-4</v>
      </c>
      <c r="G66" s="7">
        <v>1.3693570913971083E-3</v>
      </c>
    </row>
    <row r="67" spans="1:7" x14ac:dyDescent="0.3">
      <c r="A67" t="s">
        <v>82</v>
      </c>
      <c r="B67" s="3">
        <v>733</v>
      </c>
      <c r="C67" s="3">
        <v>1208</v>
      </c>
      <c r="D67" s="3">
        <v>733</v>
      </c>
      <c r="E67" s="7">
        <v>9.5426182705338788E-4</v>
      </c>
      <c r="F67" s="7">
        <v>3.5540732533333413E-4</v>
      </c>
      <c r="G67" s="7">
        <v>9.5321818422989591E-4</v>
      </c>
    </row>
    <row r="68" spans="1:7" x14ac:dyDescent="0.3">
      <c r="A68" t="s">
        <v>89</v>
      </c>
      <c r="B68" s="3">
        <v>550</v>
      </c>
      <c r="C68" s="3">
        <v>1145</v>
      </c>
      <c r="D68" s="3">
        <v>550</v>
      </c>
      <c r="E68" s="7">
        <v>7.1602183476038653E-4</v>
      </c>
      <c r="F68" s="7">
        <v>3.3687200952538704E-4</v>
      </c>
      <c r="G68" s="7">
        <v>7.1523874669364635E-4</v>
      </c>
    </row>
    <row r="69" spans="1:7" x14ac:dyDescent="0.3">
      <c r="A69" t="s">
        <v>90</v>
      </c>
      <c r="B69" s="3">
        <v>525</v>
      </c>
      <c r="C69" s="3">
        <v>856</v>
      </c>
      <c r="D69" s="3">
        <v>525</v>
      </c>
      <c r="E69" s="7">
        <v>6.8347538772582357E-4</v>
      </c>
      <c r="F69" s="7">
        <v>2.5184492589845533E-4</v>
      </c>
      <c r="G69" s="7">
        <v>6.8272789457120785E-4</v>
      </c>
    </row>
    <row r="70" spans="1:7" x14ac:dyDescent="0.3">
      <c r="A70" t="s">
        <v>103</v>
      </c>
      <c r="B70" s="3">
        <v>688</v>
      </c>
      <c r="C70" s="3">
        <v>804</v>
      </c>
      <c r="D70" s="3">
        <v>688</v>
      </c>
      <c r="E70" s="7">
        <v>8.956782223911745E-4</v>
      </c>
      <c r="F70" s="7">
        <v>2.3654593507284821E-4</v>
      </c>
      <c r="G70" s="7">
        <v>8.9469865040950672E-4</v>
      </c>
    </row>
    <row r="71" spans="1:7" x14ac:dyDescent="0.3">
      <c r="A71" t="s">
        <v>92</v>
      </c>
      <c r="B71" s="3">
        <v>343</v>
      </c>
      <c r="C71" s="3">
        <v>715</v>
      </c>
      <c r="D71" s="3">
        <v>343</v>
      </c>
      <c r="E71" s="7">
        <v>4.4653725331420468E-4</v>
      </c>
      <c r="F71" s="7">
        <v>2.1036112385209761E-4</v>
      </c>
      <c r="G71" s="7">
        <v>4.460488911198558E-4</v>
      </c>
    </row>
    <row r="72" spans="1:7" x14ac:dyDescent="0.3">
      <c r="A72" t="s">
        <v>91</v>
      </c>
      <c r="B72" s="3">
        <v>415</v>
      </c>
      <c r="C72" s="3">
        <v>702</v>
      </c>
      <c r="D72" s="3">
        <v>415</v>
      </c>
      <c r="E72" s="7">
        <v>5.4027102077374627E-4</v>
      </c>
      <c r="F72" s="7">
        <v>2.0653637614569581E-4</v>
      </c>
      <c r="G72" s="7">
        <v>5.3968014523247856E-4</v>
      </c>
    </row>
    <row r="73" spans="1:7" x14ac:dyDescent="0.3">
      <c r="A73" t="s">
        <v>94</v>
      </c>
      <c r="B73" s="3">
        <v>93</v>
      </c>
      <c r="C73" s="3">
        <v>557</v>
      </c>
      <c r="D73" s="3">
        <v>93</v>
      </c>
      <c r="E73" s="7">
        <v>1.2107278296857445E-4</v>
      </c>
      <c r="F73" s="7">
        <v>1.6387572865121449E-4</v>
      </c>
      <c r="G73" s="7">
        <v>1.2094036989547111E-4</v>
      </c>
    </row>
    <row r="74" spans="1:7" x14ac:dyDescent="0.3">
      <c r="A74" t="s">
        <v>101</v>
      </c>
      <c r="B74" s="3">
        <v>415</v>
      </c>
      <c r="C74" s="3">
        <v>523</v>
      </c>
      <c r="D74" s="3">
        <v>415</v>
      </c>
      <c r="E74" s="7">
        <v>5.4027102077374627E-4</v>
      </c>
      <c r="F74" s="7">
        <v>1.5387254234216368E-4</v>
      </c>
      <c r="G74" s="7">
        <v>5.3968014523247856E-4</v>
      </c>
    </row>
    <row r="75" spans="1:7" x14ac:dyDescent="0.3">
      <c r="A75" t="s">
        <v>99</v>
      </c>
      <c r="B75" s="3">
        <v>96</v>
      </c>
      <c r="C75" s="3">
        <v>478</v>
      </c>
      <c r="D75" s="3">
        <v>96</v>
      </c>
      <c r="E75" s="7">
        <v>1.2497835661272203E-4</v>
      </c>
      <c r="F75" s="7">
        <v>1.4063303105077294E-4</v>
      </c>
      <c r="G75" s="7">
        <v>1.2484167215016373E-4</v>
      </c>
    </row>
    <row r="76" spans="1:7" x14ac:dyDescent="0.3">
      <c r="A76" t="s">
        <v>100</v>
      </c>
      <c r="B76" s="3">
        <v>128</v>
      </c>
      <c r="C76" s="3">
        <v>447</v>
      </c>
      <c r="D76" s="3">
        <v>128</v>
      </c>
      <c r="E76" s="7">
        <v>1.6663780881696268E-4</v>
      </c>
      <c r="F76" s="7">
        <v>1.3151247882781485E-4</v>
      </c>
      <c r="G76" s="7">
        <v>1.6645556286688497E-4</v>
      </c>
    </row>
    <row r="77" spans="1:7" x14ac:dyDescent="0.3">
      <c r="A77" t="s">
        <v>97</v>
      </c>
      <c r="B77" s="3">
        <v>151</v>
      </c>
      <c r="C77" s="3">
        <v>410</v>
      </c>
      <c r="D77" s="3">
        <v>151</v>
      </c>
      <c r="E77" s="7">
        <v>1.9658054008876068E-4</v>
      </c>
      <c r="F77" s="7">
        <v>1.2062665843267135E-4</v>
      </c>
      <c r="G77" s="7">
        <v>1.9636554681952835E-4</v>
      </c>
    </row>
    <row r="78" spans="1:7" x14ac:dyDescent="0.3">
      <c r="A78" t="s">
        <v>98</v>
      </c>
      <c r="B78" s="3">
        <v>153</v>
      </c>
      <c r="C78" s="3">
        <v>361</v>
      </c>
      <c r="D78" s="3">
        <v>153</v>
      </c>
      <c r="E78" s="7">
        <v>1.9918425585152571E-4</v>
      </c>
      <c r="F78" s="7">
        <v>1.0621030169315696E-4</v>
      </c>
      <c r="G78" s="7">
        <v>1.9896641498932344E-4</v>
      </c>
    </row>
    <row r="79" spans="1:7" x14ac:dyDescent="0.3">
      <c r="A79" t="s">
        <v>96</v>
      </c>
      <c r="B79" s="3">
        <v>205</v>
      </c>
      <c r="C79" s="3">
        <v>351</v>
      </c>
      <c r="D79" s="3">
        <v>205</v>
      </c>
      <c r="E79" s="7">
        <v>2.6688086568341682E-4</v>
      </c>
      <c r="F79" s="7">
        <v>1.0326818807284791E-4</v>
      </c>
      <c r="G79" s="7">
        <v>2.6658898740399543E-4</v>
      </c>
    </row>
    <row r="80" spans="1:7" x14ac:dyDescent="0.3">
      <c r="A80" t="s">
        <v>104</v>
      </c>
      <c r="B80" s="3">
        <v>72</v>
      </c>
      <c r="C80" s="3">
        <v>148</v>
      </c>
      <c r="D80" s="3">
        <v>72</v>
      </c>
      <c r="E80" s="7">
        <v>9.3733767459541507E-5</v>
      </c>
      <c r="F80" s="7">
        <v>4.3543281580574049E-5</v>
      </c>
      <c r="G80" s="7">
        <v>9.3631254112622788E-5</v>
      </c>
    </row>
    <row r="81" spans="1:8" x14ac:dyDescent="0.3">
      <c r="A81" t="s">
        <v>105</v>
      </c>
      <c r="B81" s="3">
        <v>57</v>
      </c>
      <c r="C81" s="3">
        <v>132</v>
      </c>
      <c r="D81" s="3">
        <v>57</v>
      </c>
      <c r="E81" s="7">
        <v>7.4205899238803698E-5</v>
      </c>
      <c r="F81" s="7">
        <v>3.8835899788079558E-5</v>
      </c>
      <c r="G81" s="7">
        <v>7.4124742839159715E-5</v>
      </c>
    </row>
    <row r="82" spans="1:8" x14ac:dyDescent="0.3">
      <c r="A82" t="s">
        <v>102</v>
      </c>
      <c r="B82" s="3">
        <v>98</v>
      </c>
      <c r="C82" s="3">
        <v>127</v>
      </c>
      <c r="D82" s="3">
        <v>98</v>
      </c>
      <c r="E82" s="7">
        <v>1.2758207237548706E-4</v>
      </c>
      <c r="F82" s="7">
        <v>3.736484297792503E-5</v>
      </c>
      <c r="G82" s="7">
        <v>1.274425403199588E-4</v>
      </c>
    </row>
    <row r="83" spans="1:8" x14ac:dyDescent="0.3">
      <c r="A83" t="s">
        <v>107</v>
      </c>
      <c r="B83" s="3">
        <v>47</v>
      </c>
      <c r="C83" s="3">
        <v>90</v>
      </c>
      <c r="D83" s="3">
        <v>47</v>
      </c>
      <c r="E83" s="7">
        <v>6.1187320424978484E-5</v>
      </c>
      <c r="F83" s="7">
        <v>2.6479022582781516E-5</v>
      </c>
      <c r="G83" s="7">
        <v>6.1120401990184329E-5</v>
      </c>
    </row>
    <row r="84" spans="1:8" x14ac:dyDescent="0.3">
      <c r="A84" t="s">
        <v>106</v>
      </c>
      <c r="B84" s="3">
        <v>30</v>
      </c>
      <c r="C84" s="3">
        <v>47</v>
      </c>
      <c r="D84" s="3">
        <v>30</v>
      </c>
      <c r="E84" s="7">
        <v>3.905573644147563E-5</v>
      </c>
      <c r="F84" s="7">
        <v>1.3827934015452569E-5</v>
      </c>
      <c r="G84" s="7">
        <v>3.9013022546926166E-5</v>
      </c>
    </row>
    <row r="85" spans="1:8" x14ac:dyDescent="0.3">
      <c r="A85" t="s">
        <v>109</v>
      </c>
      <c r="B85" s="3">
        <v>19</v>
      </c>
      <c r="C85" s="3">
        <v>28</v>
      </c>
      <c r="D85" s="3">
        <v>19</v>
      </c>
      <c r="E85" s="7">
        <v>2.4735299746267899E-5</v>
      </c>
      <c r="F85" s="7">
        <v>8.2379181368653611E-6</v>
      </c>
      <c r="G85" s="7">
        <v>2.4708247613053238E-5</v>
      </c>
    </row>
    <row r="86" spans="1:8" x14ac:dyDescent="0.3">
      <c r="A86" t="s">
        <v>108</v>
      </c>
      <c r="B86" s="3">
        <v>6</v>
      </c>
      <c r="C86" s="3">
        <v>14</v>
      </c>
      <c r="D86" s="3">
        <v>6</v>
      </c>
      <c r="E86" s="7">
        <v>7.8111472882951267E-6</v>
      </c>
      <c r="F86" s="7">
        <v>4.1189590684326806E-6</v>
      </c>
      <c r="G86" s="7">
        <v>7.8026045093852329E-6</v>
      </c>
    </row>
    <row r="87" spans="1:8" x14ac:dyDescent="0.3">
      <c r="A87" t="s">
        <v>110</v>
      </c>
      <c r="B87" s="3">
        <v>8</v>
      </c>
      <c r="C87" s="3">
        <v>12</v>
      </c>
      <c r="D87" s="3">
        <v>8</v>
      </c>
      <c r="E87" s="7">
        <v>1.0414863051060167E-5</v>
      </c>
      <c r="F87" s="7">
        <v>3.5305363443708688E-6</v>
      </c>
      <c r="G87" s="7">
        <v>1.0403472679180311E-5</v>
      </c>
    </row>
    <row r="88" spans="1:8" x14ac:dyDescent="0.3">
      <c r="B88" s="3"/>
      <c r="C88" s="3"/>
      <c r="D88" s="3"/>
      <c r="E88" s="7"/>
      <c r="F88" s="7"/>
      <c r="G88" s="7"/>
    </row>
    <row r="89" spans="1:8" x14ac:dyDescent="0.3">
      <c r="A89" s="4" t="s">
        <v>111</v>
      </c>
      <c r="B89" s="54">
        <v>694586</v>
      </c>
      <c r="C89" s="54">
        <v>2962622</v>
      </c>
      <c r="D89" s="54">
        <v>694837</v>
      </c>
      <c r="E89" s="55">
        <v>0.90429999999999999</v>
      </c>
      <c r="F89" s="55">
        <v>0.87160000000000004</v>
      </c>
      <c r="G89" s="55">
        <v>0.90359999999999996</v>
      </c>
    </row>
    <row r="90" spans="1:8" x14ac:dyDescent="0.3">
      <c r="A90" s="4" t="s">
        <v>112</v>
      </c>
      <c r="B90" s="54">
        <v>73547</v>
      </c>
      <c r="C90" s="54">
        <v>436295</v>
      </c>
      <c r="D90" s="54">
        <v>74137</v>
      </c>
      <c r="E90" s="55">
        <v>9.5699999999999993E-2</v>
      </c>
      <c r="F90" s="55">
        <v>0.12839999999999999</v>
      </c>
      <c r="G90" s="55">
        <v>9.64E-2</v>
      </c>
    </row>
    <row r="91" spans="1:8" x14ac:dyDescent="0.3">
      <c r="A91" s="4" t="s">
        <v>113</v>
      </c>
      <c r="B91" s="54">
        <v>768133</v>
      </c>
      <c r="C91" s="54">
        <v>3398917</v>
      </c>
      <c r="D91" s="54">
        <v>768974</v>
      </c>
      <c r="E91" s="55">
        <v>1</v>
      </c>
      <c r="F91" s="55">
        <v>1</v>
      </c>
      <c r="G91" s="55">
        <v>1</v>
      </c>
    </row>
    <row r="94" spans="1:8" ht="23.4" x14ac:dyDescent="0.45">
      <c r="A94" s="68" t="s">
        <v>235</v>
      </c>
    </row>
    <row r="96" spans="1:8" x14ac:dyDescent="0.3">
      <c r="A96" s="64" t="s">
        <v>127</v>
      </c>
      <c r="B96" s="65" t="s">
        <v>30</v>
      </c>
      <c r="C96" s="65" t="s">
        <v>31</v>
      </c>
      <c r="D96" s="65" t="s">
        <v>32</v>
      </c>
      <c r="E96" s="66" t="s">
        <v>128</v>
      </c>
      <c r="F96" s="67" t="s">
        <v>233</v>
      </c>
      <c r="G96" s="67" t="s">
        <v>34</v>
      </c>
      <c r="H96" s="67" t="s">
        <v>234</v>
      </c>
    </row>
    <row r="97" spans="1:8" x14ac:dyDescent="0.3">
      <c r="A97" s="56" t="s">
        <v>129</v>
      </c>
      <c r="B97" s="57">
        <v>73547</v>
      </c>
      <c r="C97" s="57">
        <v>436295</v>
      </c>
      <c r="D97" s="57">
        <v>74137</v>
      </c>
      <c r="E97" s="58">
        <v>5.93</v>
      </c>
      <c r="F97" s="59">
        <v>9.5747741602040276E-2</v>
      </c>
      <c r="G97" s="59">
        <v>0.12836294619727401</v>
      </c>
      <c r="H97" s="59">
        <v>9.641028175204884E-2</v>
      </c>
    </row>
    <row r="98" spans="1:8" x14ac:dyDescent="0.3">
      <c r="A98" s="56" t="s">
        <v>130</v>
      </c>
      <c r="B98" s="57">
        <v>694586</v>
      </c>
      <c r="C98" s="57">
        <v>2962622</v>
      </c>
      <c r="D98" s="57">
        <v>694837</v>
      </c>
      <c r="E98" s="58">
        <v>4.2699999999999996</v>
      </c>
      <c r="F98" s="59">
        <v>0.90425225839795975</v>
      </c>
      <c r="G98" s="59">
        <v>0.87163705380272594</v>
      </c>
      <c r="H98" s="59">
        <v>0.9035897182479512</v>
      </c>
    </row>
    <row r="100" spans="1:8" x14ac:dyDescent="0.3">
      <c r="A100" s="60" t="s">
        <v>23</v>
      </c>
      <c r="B100" s="61">
        <v>0</v>
      </c>
      <c r="C100" s="61">
        <v>0</v>
      </c>
      <c r="D100" s="61">
        <v>0</v>
      </c>
      <c r="E100" s="62">
        <v>0</v>
      </c>
      <c r="F100" s="63">
        <v>0</v>
      </c>
      <c r="G100" s="63">
        <v>0</v>
      </c>
      <c r="H100" s="63"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12F64-0EE6-4D63-90C6-D13AD8A59C0A}">
  <dimension ref="A2:C85"/>
  <sheetViews>
    <sheetView topLeftCell="A59" workbookViewId="0">
      <selection activeCell="C73" sqref="C73"/>
    </sheetView>
  </sheetViews>
  <sheetFormatPr defaultRowHeight="14.4" x14ac:dyDescent="0.3"/>
  <cols>
    <col min="1" max="1" width="32.88671875" customWidth="1"/>
    <col min="2" max="2" width="25.5546875" customWidth="1"/>
    <col min="3" max="3" width="26" customWidth="1"/>
  </cols>
  <sheetData>
    <row r="2" spans="1:3" ht="18" x14ac:dyDescent="0.35">
      <c r="A2" s="28" t="s">
        <v>133</v>
      </c>
    </row>
    <row r="4" spans="1:3" ht="15.6" x14ac:dyDescent="0.3">
      <c r="A4" s="34" t="s">
        <v>232</v>
      </c>
    </row>
    <row r="5" spans="1:3" x14ac:dyDescent="0.3">
      <c r="A5" s="53" t="s">
        <v>231</v>
      </c>
    </row>
    <row r="6" spans="1:3" x14ac:dyDescent="0.3">
      <c r="A6" s="8" t="s">
        <v>115</v>
      </c>
    </row>
    <row r="7" spans="1:3" x14ac:dyDescent="0.3">
      <c r="A7" s="8" t="s">
        <v>116</v>
      </c>
    </row>
    <row r="8" spans="1:3" x14ac:dyDescent="0.3">
      <c r="A8" s="31" t="s">
        <v>134</v>
      </c>
    </row>
    <row r="10" spans="1:3" ht="39.6" x14ac:dyDescent="0.3">
      <c r="A10" s="11" t="s">
        <v>117</v>
      </c>
      <c r="B10" s="12" t="s">
        <v>118</v>
      </c>
      <c r="C10" s="52" t="s">
        <v>119</v>
      </c>
    </row>
    <row r="11" spans="1:3" x14ac:dyDescent="0.3">
      <c r="A11" t="s">
        <v>189</v>
      </c>
      <c r="B11" s="10">
        <v>2</v>
      </c>
      <c r="C11" s="10"/>
    </row>
    <row r="12" spans="1:3" x14ac:dyDescent="0.3">
      <c r="A12" t="s">
        <v>59</v>
      </c>
      <c r="B12" s="10">
        <v>31</v>
      </c>
      <c r="C12" s="10"/>
    </row>
    <row r="13" spans="1:3" x14ac:dyDescent="0.3">
      <c r="A13" t="s">
        <v>190</v>
      </c>
      <c r="B13" s="10">
        <v>4</v>
      </c>
      <c r="C13" s="10"/>
    </row>
    <row r="14" spans="1:3" x14ac:dyDescent="0.3">
      <c r="A14" t="s">
        <v>49</v>
      </c>
      <c r="B14" s="10">
        <v>302</v>
      </c>
      <c r="C14" s="10"/>
    </row>
    <row r="15" spans="1:3" x14ac:dyDescent="0.3">
      <c r="A15" t="s">
        <v>87</v>
      </c>
      <c r="B15" s="10">
        <v>5</v>
      </c>
      <c r="C15" s="10"/>
    </row>
    <row r="16" spans="1:3" x14ac:dyDescent="0.3">
      <c r="A16" t="s">
        <v>191</v>
      </c>
      <c r="B16" s="10">
        <v>135</v>
      </c>
      <c r="C16" s="10"/>
    </row>
    <row r="17" spans="1:3" x14ac:dyDescent="0.3">
      <c r="A17" t="s">
        <v>192</v>
      </c>
      <c r="B17" s="10">
        <v>29</v>
      </c>
      <c r="C17" s="10"/>
    </row>
    <row r="18" spans="1:3" x14ac:dyDescent="0.3">
      <c r="A18" t="s">
        <v>193</v>
      </c>
      <c r="B18" s="10">
        <v>419</v>
      </c>
      <c r="C18" s="10"/>
    </row>
    <row r="19" spans="1:3" x14ac:dyDescent="0.3">
      <c r="A19" t="s">
        <v>194</v>
      </c>
      <c r="B19" s="10">
        <v>16</v>
      </c>
      <c r="C19" s="10"/>
    </row>
    <row r="20" spans="1:3" x14ac:dyDescent="0.3">
      <c r="A20" t="s">
        <v>60</v>
      </c>
      <c r="B20" s="10">
        <v>3</v>
      </c>
      <c r="C20" s="10"/>
    </row>
    <row r="21" spans="1:3" x14ac:dyDescent="0.3">
      <c r="A21" t="s">
        <v>63</v>
      </c>
      <c r="B21" s="10">
        <v>12</v>
      </c>
      <c r="C21" s="10"/>
    </row>
    <row r="22" spans="1:3" x14ac:dyDescent="0.3">
      <c r="A22" t="s">
        <v>195</v>
      </c>
      <c r="B22" s="10">
        <v>209</v>
      </c>
      <c r="C22" s="10"/>
    </row>
    <row r="23" spans="1:3" x14ac:dyDescent="0.3">
      <c r="A23" t="s">
        <v>196</v>
      </c>
      <c r="B23" s="10">
        <v>7</v>
      </c>
      <c r="C23" s="10"/>
    </row>
    <row r="24" spans="1:3" x14ac:dyDescent="0.3">
      <c r="A24" t="s">
        <v>197</v>
      </c>
      <c r="B24" s="10">
        <v>3</v>
      </c>
      <c r="C24" s="10"/>
    </row>
    <row r="25" spans="1:3" x14ac:dyDescent="0.3">
      <c r="A25" t="s">
        <v>198</v>
      </c>
      <c r="B25" s="10">
        <v>1397</v>
      </c>
      <c r="C25" s="10"/>
    </row>
    <row r="26" spans="1:3" x14ac:dyDescent="0.3">
      <c r="A26" t="s">
        <v>199</v>
      </c>
      <c r="B26" s="10">
        <v>2</v>
      </c>
      <c r="C26" s="10"/>
    </row>
    <row r="27" spans="1:3" x14ac:dyDescent="0.3">
      <c r="A27" t="s">
        <v>200</v>
      </c>
      <c r="B27" s="10">
        <v>32</v>
      </c>
      <c r="C27" s="10"/>
    </row>
    <row r="28" spans="1:3" x14ac:dyDescent="0.3">
      <c r="A28" t="s">
        <v>201</v>
      </c>
      <c r="B28" s="10">
        <v>24</v>
      </c>
      <c r="C28" s="10"/>
    </row>
    <row r="29" spans="1:3" x14ac:dyDescent="0.3">
      <c r="A29" t="s">
        <v>43</v>
      </c>
      <c r="B29" s="10">
        <v>103</v>
      </c>
      <c r="C29" s="10"/>
    </row>
    <row r="30" spans="1:3" x14ac:dyDescent="0.3">
      <c r="A30" t="s">
        <v>202</v>
      </c>
      <c r="B30" s="10">
        <v>6</v>
      </c>
      <c r="C30" s="10"/>
    </row>
    <row r="31" spans="1:3" x14ac:dyDescent="0.3">
      <c r="A31" t="s">
        <v>86</v>
      </c>
      <c r="B31" s="10">
        <v>5</v>
      </c>
      <c r="C31" s="10"/>
    </row>
    <row r="32" spans="1:3" x14ac:dyDescent="0.3">
      <c r="A32" t="s">
        <v>203</v>
      </c>
      <c r="B32" s="10">
        <v>13</v>
      </c>
      <c r="C32" s="10"/>
    </row>
    <row r="33" spans="1:3" x14ac:dyDescent="0.3">
      <c r="A33" t="s">
        <v>204</v>
      </c>
      <c r="B33" s="10">
        <v>3</v>
      </c>
      <c r="C33" s="10"/>
    </row>
    <row r="34" spans="1:3" x14ac:dyDescent="0.3">
      <c r="A34" t="s">
        <v>205</v>
      </c>
      <c r="B34" s="10">
        <v>187</v>
      </c>
      <c r="C34" s="10"/>
    </row>
    <row r="35" spans="1:3" x14ac:dyDescent="0.3">
      <c r="A35" t="s">
        <v>206</v>
      </c>
      <c r="B35" s="10">
        <v>3</v>
      </c>
      <c r="C35" s="10"/>
    </row>
    <row r="36" spans="1:3" x14ac:dyDescent="0.3">
      <c r="A36" t="s">
        <v>207</v>
      </c>
      <c r="B36" s="10">
        <v>1</v>
      </c>
      <c r="C36" s="10"/>
    </row>
    <row r="37" spans="1:3" x14ac:dyDescent="0.3">
      <c r="A37" t="s">
        <v>208</v>
      </c>
      <c r="B37" s="10">
        <v>2</v>
      </c>
      <c r="C37" s="10"/>
    </row>
    <row r="38" spans="1:3" x14ac:dyDescent="0.3">
      <c r="A38" t="s">
        <v>209</v>
      </c>
      <c r="B38" s="10">
        <v>11</v>
      </c>
      <c r="C38" s="10"/>
    </row>
    <row r="39" spans="1:3" x14ac:dyDescent="0.3">
      <c r="A39" t="s">
        <v>210</v>
      </c>
      <c r="B39" s="10">
        <v>1525</v>
      </c>
      <c r="C39" s="10"/>
    </row>
    <row r="40" spans="1:3" x14ac:dyDescent="0.3">
      <c r="A40" t="s">
        <v>211</v>
      </c>
      <c r="B40" s="10">
        <v>1</v>
      </c>
      <c r="C40" s="10"/>
    </row>
    <row r="41" spans="1:3" x14ac:dyDescent="0.3">
      <c r="A41" t="s">
        <v>212</v>
      </c>
      <c r="B41" s="10">
        <v>5</v>
      </c>
      <c r="C41" s="10"/>
    </row>
    <row r="42" spans="1:3" x14ac:dyDescent="0.3">
      <c r="A42" t="s">
        <v>213</v>
      </c>
      <c r="B42" s="10">
        <v>34</v>
      </c>
      <c r="C42" s="10"/>
    </row>
    <row r="43" spans="1:3" x14ac:dyDescent="0.3">
      <c r="A43" t="s">
        <v>214</v>
      </c>
      <c r="B43" s="10">
        <v>22</v>
      </c>
      <c r="C43" s="10"/>
    </row>
    <row r="44" spans="1:3" x14ac:dyDescent="0.3">
      <c r="A44" t="s">
        <v>215</v>
      </c>
      <c r="B44" s="10">
        <v>45</v>
      </c>
      <c r="C44" s="10"/>
    </row>
    <row r="45" spans="1:3" x14ac:dyDescent="0.3">
      <c r="A45" t="s">
        <v>216</v>
      </c>
      <c r="B45" s="10">
        <v>13</v>
      </c>
      <c r="C45" s="10"/>
    </row>
    <row r="46" spans="1:3" x14ac:dyDescent="0.3">
      <c r="A46" t="s">
        <v>217</v>
      </c>
      <c r="B46" s="10">
        <v>503</v>
      </c>
      <c r="C46" s="10"/>
    </row>
    <row r="47" spans="1:3" x14ac:dyDescent="0.3">
      <c r="A47" t="s">
        <v>218</v>
      </c>
      <c r="B47" s="10">
        <v>1</v>
      </c>
      <c r="C47" s="10"/>
    </row>
    <row r="48" spans="1:3" x14ac:dyDescent="0.3">
      <c r="A48" t="s">
        <v>219</v>
      </c>
      <c r="B48" s="10">
        <v>72</v>
      </c>
      <c r="C48" s="10"/>
    </row>
    <row r="49" spans="1:3" x14ac:dyDescent="0.3">
      <c r="A49" t="s">
        <v>220</v>
      </c>
      <c r="B49" s="10">
        <v>131</v>
      </c>
      <c r="C49" s="10"/>
    </row>
    <row r="50" spans="1:3" x14ac:dyDescent="0.3">
      <c r="A50" t="s">
        <v>221</v>
      </c>
      <c r="B50" s="10">
        <v>11</v>
      </c>
      <c r="C50" s="10"/>
    </row>
    <row r="51" spans="1:3" x14ac:dyDescent="0.3">
      <c r="A51" t="s">
        <v>222</v>
      </c>
      <c r="B51" s="10">
        <v>28</v>
      </c>
      <c r="C51" s="10"/>
    </row>
    <row r="52" spans="1:3" x14ac:dyDescent="0.3">
      <c r="A52" t="s">
        <v>55</v>
      </c>
      <c r="B52" s="10">
        <v>13</v>
      </c>
      <c r="C52" s="10"/>
    </row>
    <row r="53" spans="1:3" x14ac:dyDescent="0.3">
      <c r="A53" t="s">
        <v>223</v>
      </c>
      <c r="B53" s="10">
        <v>3</v>
      </c>
      <c r="C53" s="10"/>
    </row>
    <row r="54" spans="1:3" x14ac:dyDescent="0.3">
      <c r="A54" t="s">
        <v>224</v>
      </c>
      <c r="B54" s="10">
        <v>1792</v>
      </c>
      <c r="C54" s="10"/>
    </row>
    <row r="55" spans="1:3" x14ac:dyDescent="0.3">
      <c r="A55" t="s">
        <v>225</v>
      </c>
      <c r="B55" s="10">
        <v>36</v>
      </c>
      <c r="C55" s="10"/>
    </row>
    <row r="56" spans="1:3" x14ac:dyDescent="0.3">
      <c r="A56" t="s">
        <v>226</v>
      </c>
      <c r="B56" s="10">
        <v>24</v>
      </c>
      <c r="C56" s="10"/>
    </row>
    <row r="57" spans="1:3" x14ac:dyDescent="0.3">
      <c r="A57" t="s">
        <v>227</v>
      </c>
      <c r="B57" s="10">
        <v>110</v>
      </c>
      <c r="C57" s="10"/>
    </row>
    <row r="58" spans="1:3" x14ac:dyDescent="0.3">
      <c r="A58" t="s">
        <v>228</v>
      </c>
      <c r="B58" s="10">
        <v>822</v>
      </c>
      <c r="C58" s="10"/>
    </row>
    <row r="59" spans="1:3" x14ac:dyDescent="0.3">
      <c r="A59" t="s">
        <v>229</v>
      </c>
      <c r="B59" s="10">
        <v>207</v>
      </c>
      <c r="C59" s="10"/>
    </row>
    <row r="60" spans="1:3" x14ac:dyDescent="0.3">
      <c r="A60" t="s">
        <v>100</v>
      </c>
      <c r="B60" s="10">
        <v>1</v>
      </c>
      <c r="C60" s="10"/>
    </row>
    <row r="61" spans="1:3" x14ac:dyDescent="0.3">
      <c r="A61" t="s">
        <v>53</v>
      </c>
      <c r="B61" s="10">
        <v>17</v>
      </c>
      <c r="C61" s="10"/>
    </row>
    <row r="62" spans="1:3" x14ac:dyDescent="0.3">
      <c r="A62" t="s">
        <v>230</v>
      </c>
      <c r="B62" s="10">
        <v>85</v>
      </c>
      <c r="C62" s="10"/>
    </row>
    <row r="63" spans="1:3" x14ac:dyDescent="0.3">
      <c r="A63" s="9"/>
      <c r="B63" s="10"/>
      <c r="C63" s="10"/>
    </row>
    <row r="64" spans="1:3" x14ac:dyDescent="0.3">
      <c r="A64" s="13" t="s">
        <v>120</v>
      </c>
      <c r="B64" s="14">
        <v>8467</v>
      </c>
      <c r="C64" s="14"/>
    </row>
    <row r="66" spans="1:3" ht="15.6" x14ac:dyDescent="0.3">
      <c r="A66" s="33" t="s">
        <v>121</v>
      </c>
    </row>
    <row r="67" spans="1:3" x14ac:dyDescent="0.3">
      <c r="A67" s="32" t="s">
        <v>114</v>
      </c>
    </row>
    <row r="68" spans="1:3" x14ac:dyDescent="0.3">
      <c r="A68" s="32" t="s">
        <v>115</v>
      </c>
    </row>
    <row r="69" spans="1:3" x14ac:dyDescent="0.3">
      <c r="A69" s="31" t="s">
        <v>134</v>
      </c>
    </row>
    <row r="71" spans="1:3" ht="26.4" x14ac:dyDescent="0.3">
      <c r="A71" s="18" t="s">
        <v>122</v>
      </c>
      <c r="B71" s="18" t="s">
        <v>123</v>
      </c>
      <c r="C71" s="19" t="s">
        <v>124</v>
      </c>
    </row>
    <row r="72" spans="1:3" x14ac:dyDescent="0.3">
      <c r="A72" s="15" t="s">
        <v>125</v>
      </c>
      <c r="B72" s="53" t="s">
        <v>174</v>
      </c>
      <c r="C72" s="16">
        <v>1.04E-2</v>
      </c>
    </row>
    <row r="73" spans="1:3" x14ac:dyDescent="0.3">
      <c r="A73" s="15" t="s">
        <v>125</v>
      </c>
      <c r="B73" s="53" t="s">
        <v>175</v>
      </c>
      <c r="C73" s="16"/>
    </row>
    <row r="74" spans="1:3" x14ac:dyDescent="0.3">
      <c r="A74" s="15" t="s">
        <v>125</v>
      </c>
      <c r="B74" s="53" t="s">
        <v>176</v>
      </c>
      <c r="C74" s="16"/>
    </row>
    <row r="75" spans="1:3" x14ac:dyDescent="0.3">
      <c r="A75" s="15" t="s">
        <v>125</v>
      </c>
      <c r="B75" s="53" t="s">
        <v>177</v>
      </c>
      <c r="C75" s="16"/>
    </row>
    <row r="76" spans="1:3" x14ac:dyDescent="0.3">
      <c r="A76" s="15" t="s">
        <v>125</v>
      </c>
      <c r="B76" s="53" t="s">
        <v>178</v>
      </c>
      <c r="C76" s="16"/>
    </row>
    <row r="77" spans="1:3" x14ac:dyDescent="0.3">
      <c r="A77" s="15" t="s">
        <v>125</v>
      </c>
      <c r="B77" s="53" t="s">
        <v>179</v>
      </c>
      <c r="C77" s="16"/>
    </row>
    <row r="78" spans="1:3" x14ac:dyDescent="0.3">
      <c r="A78" s="15" t="s">
        <v>125</v>
      </c>
      <c r="B78" s="53" t="s">
        <v>180</v>
      </c>
      <c r="C78" s="16"/>
    </row>
    <row r="79" spans="1:3" x14ac:dyDescent="0.3">
      <c r="A79" s="15" t="s">
        <v>125</v>
      </c>
      <c r="B79" s="53" t="s">
        <v>181</v>
      </c>
      <c r="C79" s="16"/>
    </row>
    <row r="80" spans="1:3" x14ac:dyDescent="0.3">
      <c r="A80" s="15" t="s">
        <v>125</v>
      </c>
      <c r="B80" s="53" t="s">
        <v>182</v>
      </c>
      <c r="C80" s="16"/>
    </row>
    <row r="81" spans="1:3" x14ac:dyDescent="0.3">
      <c r="A81" s="15" t="s">
        <v>125</v>
      </c>
      <c r="B81" s="53" t="s">
        <v>183</v>
      </c>
      <c r="C81" s="16"/>
    </row>
    <row r="82" spans="1:3" x14ac:dyDescent="0.3">
      <c r="A82" s="15" t="s">
        <v>125</v>
      </c>
      <c r="B82" s="53" t="s">
        <v>184</v>
      </c>
      <c r="C82" s="16"/>
    </row>
    <row r="83" spans="1:3" x14ac:dyDescent="0.3">
      <c r="A83" s="15" t="s">
        <v>125</v>
      </c>
      <c r="B83" s="53" t="s">
        <v>185</v>
      </c>
      <c r="C83" s="16"/>
    </row>
    <row r="84" spans="1:3" x14ac:dyDescent="0.3">
      <c r="A84" s="15"/>
      <c r="B84" s="15"/>
      <c r="C84" s="16"/>
    </row>
    <row r="85" spans="1:3" x14ac:dyDescent="0.3">
      <c r="A85" s="20" t="s">
        <v>120</v>
      </c>
      <c r="B85" s="20"/>
      <c r="C85" s="17">
        <v>3.8300000000000001E-2</v>
      </c>
    </row>
  </sheetData>
  <phoneticPr fontId="8" type="noConversion"/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7D7CD-7281-4850-8AAD-A1E0317BEF76}">
  <dimension ref="A2:E66"/>
  <sheetViews>
    <sheetView workbookViewId="0">
      <selection activeCell="E60" sqref="E60"/>
    </sheetView>
  </sheetViews>
  <sheetFormatPr defaultRowHeight="14.4" x14ac:dyDescent="0.3"/>
  <cols>
    <col min="1" max="1" width="25.5546875" customWidth="1"/>
    <col min="2" max="2" width="22.88671875" customWidth="1"/>
    <col min="3" max="3" width="18.21875" customWidth="1"/>
    <col min="4" max="4" width="19.33203125" customWidth="1"/>
    <col min="5" max="5" width="20" customWidth="1"/>
  </cols>
  <sheetData>
    <row r="2" spans="1:5" ht="18" x14ac:dyDescent="0.35">
      <c r="A2" s="28" t="s">
        <v>132</v>
      </c>
    </row>
    <row r="3" spans="1:5" ht="18" x14ac:dyDescent="0.35">
      <c r="B3" s="28"/>
    </row>
    <row r="4" spans="1:5" ht="15.6" x14ac:dyDescent="0.3">
      <c r="A4" s="29" t="s">
        <v>171</v>
      </c>
    </row>
    <row r="6" spans="1:5" x14ac:dyDescent="0.3">
      <c r="A6" t="s">
        <v>29</v>
      </c>
      <c r="B6" t="s">
        <v>31</v>
      </c>
      <c r="C6" t="s">
        <v>32</v>
      </c>
      <c r="D6" t="s">
        <v>34</v>
      </c>
      <c r="E6" t="s">
        <v>35</v>
      </c>
    </row>
    <row r="7" spans="1:5" x14ac:dyDescent="0.3">
      <c r="A7" t="s">
        <v>39</v>
      </c>
      <c r="B7" s="21">
        <v>676</v>
      </c>
      <c r="C7" s="21">
        <v>326</v>
      </c>
      <c r="D7" s="22">
        <v>0.15809999999999999</v>
      </c>
      <c r="E7" s="22">
        <v>0.14849999999999999</v>
      </c>
    </row>
    <row r="8" spans="1:5" x14ac:dyDescent="0.3">
      <c r="A8" t="s">
        <v>46</v>
      </c>
      <c r="B8" s="21">
        <v>650</v>
      </c>
      <c r="C8" s="21">
        <v>298</v>
      </c>
      <c r="D8" s="22">
        <v>0.152</v>
      </c>
      <c r="E8" s="22">
        <v>0.1358</v>
      </c>
    </row>
    <row r="9" spans="1:5" x14ac:dyDescent="0.3">
      <c r="A9" t="s">
        <v>40</v>
      </c>
      <c r="B9" s="21">
        <v>386</v>
      </c>
      <c r="C9" s="21">
        <v>236</v>
      </c>
      <c r="D9" s="22">
        <v>9.0300000000000005E-2</v>
      </c>
      <c r="E9" s="22">
        <v>0.1075</v>
      </c>
    </row>
    <row r="10" spans="1:5" x14ac:dyDescent="0.3">
      <c r="A10" t="s">
        <v>38</v>
      </c>
      <c r="B10" s="21">
        <v>348</v>
      </c>
      <c r="C10" s="21">
        <v>164</v>
      </c>
      <c r="D10" s="22">
        <v>8.14E-2</v>
      </c>
      <c r="E10" s="22">
        <v>7.4700000000000003E-2</v>
      </c>
    </row>
    <row r="11" spans="1:5" x14ac:dyDescent="0.3">
      <c r="A11" t="s">
        <v>45</v>
      </c>
      <c r="B11" s="21">
        <v>314</v>
      </c>
      <c r="C11" s="21">
        <v>128</v>
      </c>
      <c r="D11" s="22">
        <v>7.3499999999999996E-2</v>
      </c>
      <c r="E11" s="22">
        <v>5.8299999999999998E-2</v>
      </c>
    </row>
    <row r="12" spans="1:5" x14ac:dyDescent="0.3">
      <c r="A12" t="s">
        <v>36</v>
      </c>
      <c r="B12" s="21">
        <v>237</v>
      </c>
      <c r="C12" s="21">
        <v>118</v>
      </c>
      <c r="D12" s="22">
        <v>5.5399999999999998E-2</v>
      </c>
      <c r="E12" s="22">
        <v>5.3800000000000001E-2</v>
      </c>
    </row>
    <row r="13" spans="1:5" x14ac:dyDescent="0.3">
      <c r="A13" t="s">
        <v>43</v>
      </c>
      <c r="B13" s="21">
        <v>182</v>
      </c>
      <c r="C13" s="21">
        <v>89</v>
      </c>
      <c r="D13" s="22">
        <v>5.5399999999999998E-2</v>
      </c>
      <c r="E13" s="22">
        <v>5.3800000000000001E-2</v>
      </c>
    </row>
    <row r="14" spans="1:5" x14ac:dyDescent="0.3">
      <c r="A14" t="s">
        <v>54</v>
      </c>
      <c r="B14" s="21">
        <v>155</v>
      </c>
      <c r="C14" s="21">
        <v>97</v>
      </c>
      <c r="D14" s="22">
        <v>3.6299999999999999E-2</v>
      </c>
      <c r="E14" s="22">
        <v>4.4200000000000003E-2</v>
      </c>
    </row>
    <row r="15" spans="1:5" x14ac:dyDescent="0.3">
      <c r="A15" t="s">
        <v>51</v>
      </c>
      <c r="B15" s="21">
        <v>149</v>
      </c>
      <c r="C15" s="21">
        <v>71</v>
      </c>
      <c r="D15" s="22">
        <v>3.49E-2</v>
      </c>
      <c r="E15" s="22">
        <v>3.2300000000000002E-2</v>
      </c>
    </row>
    <row r="16" spans="1:5" x14ac:dyDescent="0.3">
      <c r="A16" t="s">
        <v>41</v>
      </c>
      <c r="B16" s="21">
        <v>121</v>
      </c>
      <c r="C16" s="21">
        <v>76</v>
      </c>
      <c r="D16" s="22">
        <v>2.8299999999999999E-2</v>
      </c>
      <c r="E16" s="22">
        <v>3.4599999999999999E-2</v>
      </c>
    </row>
    <row r="19" spans="1:5" ht="15.6" x14ac:dyDescent="0.3">
      <c r="A19" s="29" t="s">
        <v>172</v>
      </c>
    </row>
    <row r="22" spans="1:5" x14ac:dyDescent="0.3">
      <c r="A22" t="s">
        <v>29</v>
      </c>
      <c r="B22" t="s">
        <v>31</v>
      </c>
      <c r="C22" t="s">
        <v>32</v>
      </c>
      <c r="D22" t="s">
        <v>34</v>
      </c>
      <c r="E22" t="s">
        <v>35</v>
      </c>
    </row>
    <row r="23" spans="1:5" x14ac:dyDescent="0.3">
      <c r="A23" t="s">
        <v>36</v>
      </c>
      <c r="B23" s="23">
        <v>52667</v>
      </c>
      <c r="C23" s="25">
        <v>27069</v>
      </c>
      <c r="D23" s="22">
        <v>0.1862</v>
      </c>
      <c r="E23" s="22">
        <v>0.16789999999999999</v>
      </c>
    </row>
    <row r="24" spans="1:5" x14ac:dyDescent="0.3">
      <c r="A24" t="s">
        <v>45</v>
      </c>
      <c r="B24" s="23">
        <v>32295</v>
      </c>
      <c r="C24" s="25">
        <v>14371</v>
      </c>
      <c r="D24" s="22">
        <v>0.1142</v>
      </c>
      <c r="E24" s="22">
        <v>8.9099999999999999E-2</v>
      </c>
    </row>
    <row r="25" spans="1:5" x14ac:dyDescent="0.3">
      <c r="A25" t="s">
        <v>39</v>
      </c>
      <c r="B25" s="25">
        <v>27524</v>
      </c>
      <c r="C25" s="25">
        <v>15349</v>
      </c>
      <c r="D25" s="22">
        <v>9.7299999999999998E-2</v>
      </c>
      <c r="E25" s="22">
        <v>9.5200000000000007E-2</v>
      </c>
    </row>
    <row r="26" spans="1:5" x14ac:dyDescent="0.3">
      <c r="A26" t="s">
        <v>46</v>
      </c>
      <c r="B26" s="25">
        <v>22966</v>
      </c>
      <c r="C26" s="25">
        <v>13109</v>
      </c>
      <c r="D26" s="22">
        <v>8.1199999999999994E-2</v>
      </c>
      <c r="E26" s="22">
        <v>8.1299999999999997E-2</v>
      </c>
    </row>
    <row r="27" spans="1:5" x14ac:dyDescent="0.3">
      <c r="A27" t="s">
        <v>38</v>
      </c>
      <c r="B27" s="25">
        <v>18935</v>
      </c>
      <c r="C27" s="25">
        <v>11568</v>
      </c>
      <c r="D27" s="22">
        <v>6.6900000000000001E-2</v>
      </c>
      <c r="E27" s="22">
        <v>7.1800000000000003E-2</v>
      </c>
    </row>
    <row r="28" spans="1:5" x14ac:dyDescent="0.3">
      <c r="A28" t="s">
        <v>43</v>
      </c>
      <c r="B28" s="25">
        <v>12055</v>
      </c>
      <c r="C28" s="25">
        <v>6782</v>
      </c>
      <c r="D28" s="22">
        <v>4.2599999999999999E-2</v>
      </c>
      <c r="E28" s="22">
        <v>4.2099999999999999E-2</v>
      </c>
    </row>
    <row r="29" spans="1:5" x14ac:dyDescent="0.3">
      <c r="A29" t="s">
        <v>51</v>
      </c>
      <c r="B29" s="25">
        <v>11871</v>
      </c>
      <c r="C29" s="25">
        <v>6069</v>
      </c>
      <c r="D29" s="22">
        <v>4.2000000000000003E-2</v>
      </c>
      <c r="E29" s="22">
        <v>3.7600000000000001E-2</v>
      </c>
    </row>
    <row r="30" spans="1:5" x14ac:dyDescent="0.3">
      <c r="A30" t="s">
        <v>50</v>
      </c>
      <c r="B30" s="25">
        <v>10318</v>
      </c>
      <c r="C30" s="25">
        <v>7243</v>
      </c>
      <c r="D30" s="22">
        <v>3.6499999999999998E-2</v>
      </c>
      <c r="E30" s="22">
        <v>4.4900000000000002E-2</v>
      </c>
    </row>
    <row r="31" spans="1:5" x14ac:dyDescent="0.3">
      <c r="A31" t="s">
        <v>40</v>
      </c>
      <c r="B31" s="25">
        <v>9026</v>
      </c>
      <c r="C31" s="25">
        <v>6455</v>
      </c>
      <c r="D31" s="22">
        <v>3.1899999999999998E-2</v>
      </c>
      <c r="E31" s="22">
        <v>0.04</v>
      </c>
    </row>
    <row r="32" spans="1:5" x14ac:dyDescent="0.3">
      <c r="A32" t="s">
        <v>42</v>
      </c>
      <c r="B32" s="25">
        <v>8485</v>
      </c>
      <c r="C32" s="25">
        <v>4625</v>
      </c>
      <c r="D32" s="22">
        <v>0.03</v>
      </c>
      <c r="E32" s="22">
        <v>2.87E-2</v>
      </c>
    </row>
    <row r="34" spans="1:2" ht="15.6" x14ac:dyDescent="0.3">
      <c r="A34" s="29" t="s">
        <v>126</v>
      </c>
    </row>
    <row r="36" spans="1:2" x14ac:dyDescent="0.3">
      <c r="A36" t="s">
        <v>127</v>
      </c>
      <c r="B36" t="s">
        <v>128</v>
      </c>
    </row>
    <row r="37" spans="1:2" x14ac:dyDescent="0.3">
      <c r="A37" t="s">
        <v>129</v>
      </c>
      <c r="B37" s="21">
        <v>1.67</v>
      </c>
    </row>
    <row r="38" spans="1:2" x14ac:dyDescent="0.3">
      <c r="A38" t="s">
        <v>130</v>
      </c>
      <c r="B38" s="24">
        <v>1.77</v>
      </c>
    </row>
    <row r="40" spans="1:2" ht="15.6" x14ac:dyDescent="0.3">
      <c r="A40" s="29" t="s">
        <v>173</v>
      </c>
    </row>
    <row r="42" spans="1:2" x14ac:dyDescent="0.3">
      <c r="A42" t="s">
        <v>131</v>
      </c>
      <c r="B42" t="s">
        <v>10</v>
      </c>
    </row>
    <row r="43" spans="1:2" x14ac:dyDescent="0.3">
      <c r="A43" t="s">
        <v>174</v>
      </c>
      <c r="B43" s="25">
        <v>3083</v>
      </c>
    </row>
    <row r="44" spans="1:2" x14ac:dyDescent="0.3">
      <c r="A44" t="s">
        <v>175</v>
      </c>
      <c r="B44" s="25">
        <v>3043</v>
      </c>
    </row>
    <row r="45" spans="1:2" x14ac:dyDescent="0.3">
      <c r="A45" t="s">
        <v>176</v>
      </c>
      <c r="B45" s="25">
        <v>2886</v>
      </c>
    </row>
    <row r="46" spans="1:2" x14ac:dyDescent="0.3">
      <c r="A46" t="s">
        <v>177</v>
      </c>
      <c r="B46" s="25">
        <v>16924</v>
      </c>
    </row>
    <row r="47" spans="1:2" x14ac:dyDescent="0.3">
      <c r="A47" t="s">
        <v>178</v>
      </c>
      <c r="B47" s="25">
        <v>25592</v>
      </c>
    </row>
    <row r="48" spans="1:2" x14ac:dyDescent="0.3">
      <c r="A48" t="s">
        <v>179</v>
      </c>
      <c r="B48" s="25">
        <v>37349</v>
      </c>
    </row>
    <row r="49" spans="1:4" x14ac:dyDescent="0.3">
      <c r="A49" t="s">
        <v>180</v>
      </c>
      <c r="B49" s="25">
        <v>63197</v>
      </c>
    </row>
    <row r="50" spans="1:4" x14ac:dyDescent="0.3">
      <c r="A50" t="s">
        <v>181</v>
      </c>
      <c r="B50" s="25">
        <v>77467</v>
      </c>
    </row>
    <row r="51" spans="1:4" x14ac:dyDescent="0.3">
      <c r="A51" t="s">
        <v>182</v>
      </c>
      <c r="B51" s="25">
        <v>35751</v>
      </c>
    </row>
    <row r="52" spans="1:4" x14ac:dyDescent="0.3">
      <c r="A52" t="s">
        <v>183</v>
      </c>
      <c r="B52" s="25">
        <v>15861</v>
      </c>
    </row>
    <row r="53" spans="1:4" x14ac:dyDescent="0.3">
      <c r="A53" t="s">
        <v>184</v>
      </c>
      <c r="B53" s="25">
        <v>3180</v>
      </c>
    </row>
    <row r="54" spans="1:4" x14ac:dyDescent="0.3">
      <c r="A54" t="s">
        <v>185</v>
      </c>
      <c r="B54" s="25">
        <v>2822</v>
      </c>
    </row>
    <row r="55" spans="1:4" x14ac:dyDescent="0.3">
      <c r="A55" s="26" t="s">
        <v>113</v>
      </c>
      <c r="B55" s="27">
        <v>287155</v>
      </c>
    </row>
    <row r="58" spans="1:4" ht="15.6" x14ac:dyDescent="0.3">
      <c r="A58" s="29" t="s">
        <v>186</v>
      </c>
    </row>
    <row r="60" spans="1:4" x14ac:dyDescent="0.3">
      <c r="A60" t="s">
        <v>164</v>
      </c>
      <c r="B60" t="s">
        <v>187</v>
      </c>
      <c r="C60" t="s">
        <v>188</v>
      </c>
      <c r="D60" t="s">
        <v>165</v>
      </c>
    </row>
    <row r="61" spans="1:4" x14ac:dyDescent="0.3">
      <c r="A61" t="s">
        <v>166</v>
      </c>
      <c r="B61" s="25">
        <v>41109</v>
      </c>
      <c r="C61" s="25">
        <v>36422</v>
      </c>
      <c r="D61" s="21">
        <v>112.87</v>
      </c>
    </row>
    <row r="62" spans="1:4" x14ac:dyDescent="0.3">
      <c r="A62" t="s">
        <v>167</v>
      </c>
      <c r="B62" s="25">
        <v>105040</v>
      </c>
      <c r="C62" s="25">
        <v>112691</v>
      </c>
      <c r="D62" s="21">
        <v>93.21</v>
      </c>
    </row>
    <row r="63" spans="1:4" x14ac:dyDescent="0.3">
      <c r="A63" t="s">
        <v>168</v>
      </c>
      <c r="B63" s="25">
        <v>116262</v>
      </c>
      <c r="C63" s="25">
        <v>95424</v>
      </c>
      <c r="D63" s="21">
        <v>121.84</v>
      </c>
    </row>
    <row r="64" spans="1:4" x14ac:dyDescent="0.3">
      <c r="A64" t="s">
        <v>169</v>
      </c>
      <c r="B64" s="25">
        <v>24744</v>
      </c>
      <c r="C64" s="25">
        <v>21636</v>
      </c>
      <c r="D64" s="21">
        <v>114.36</v>
      </c>
    </row>
    <row r="65" spans="1:4" x14ac:dyDescent="0.3">
      <c r="B65" s="25"/>
      <c r="C65" s="25"/>
      <c r="D65" s="21"/>
    </row>
    <row r="66" spans="1:4" x14ac:dyDescent="0.3">
      <c r="A66" s="49"/>
      <c r="B66" s="27">
        <f>SUM(B61:B64)</f>
        <v>287155</v>
      </c>
      <c r="C66" s="27">
        <f>SUM(C61:C64)</f>
        <v>266173</v>
      </c>
      <c r="D66" s="49">
        <v>107.88</v>
      </c>
    </row>
  </sheetData>
  <phoneticPr fontId="8" type="noConversion"/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B4E7-F75F-4F01-8869-526E1A7AA7E3}">
  <dimension ref="A2:E66"/>
  <sheetViews>
    <sheetView workbookViewId="0">
      <selection activeCell="B3" sqref="B3"/>
    </sheetView>
  </sheetViews>
  <sheetFormatPr defaultRowHeight="14.4" x14ac:dyDescent="0.3"/>
  <cols>
    <col min="1" max="1" width="34.77734375" customWidth="1"/>
    <col min="2" max="2" width="23" customWidth="1"/>
    <col min="3" max="3" width="21.77734375" customWidth="1"/>
    <col min="4" max="4" width="19.88671875" customWidth="1"/>
    <col min="5" max="5" width="18.77734375" customWidth="1"/>
  </cols>
  <sheetData>
    <row r="2" spans="1:5" ht="18" x14ac:dyDescent="0.35">
      <c r="A2" s="28" t="s">
        <v>163</v>
      </c>
    </row>
    <row r="3" spans="1:5" ht="18" x14ac:dyDescent="0.35">
      <c r="A3" s="28"/>
    </row>
    <row r="4" spans="1:5" ht="15.6" x14ac:dyDescent="0.3">
      <c r="A4" s="48" t="s">
        <v>148</v>
      </c>
    </row>
    <row r="5" spans="1:5" x14ac:dyDescent="0.3">
      <c r="A5" s="41"/>
    </row>
    <row r="6" spans="1:5" x14ac:dyDescent="0.3">
      <c r="A6" s="42"/>
      <c r="B6" s="43" t="s">
        <v>30</v>
      </c>
      <c r="C6" s="42"/>
      <c r="D6" s="44" t="s">
        <v>31</v>
      </c>
      <c r="E6" s="45"/>
    </row>
    <row r="7" spans="1:5" x14ac:dyDescent="0.3">
      <c r="A7" s="38" t="s">
        <v>131</v>
      </c>
      <c r="B7" s="38" t="s">
        <v>129</v>
      </c>
      <c r="C7" s="38" t="s">
        <v>130</v>
      </c>
      <c r="D7" s="40" t="s">
        <v>161</v>
      </c>
      <c r="E7" s="40" t="s">
        <v>162</v>
      </c>
    </row>
    <row r="8" spans="1:5" x14ac:dyDescent="0.3">
      <c r="A8" s="38" t="s">
        <v>149</v>
      </c>
      <c r="B8" s="46">
        <v>2</v>
      </c>
      <c r="C8" s="46">
        <v>1</v>
      </c>
      <c r="D8" s="46">
        <v>18</v>
      </c>
      <c r="E8" s="46">
        <v>10</v>
      </c>
    </row>
    <row r="9" spans="1:5" x14ac:dyDescent="0.3">
      <c r="A9" s="38" t="s">
        <v>150</v>
      </c>
      <c r="B9" s="46">
        <v>4</v>
      </c>
      <c r="C9" s="46">
        <v>4</v>
      </c>
      <c r="D9" s="46">
        <v>10</v>
      </c>
      <c r="E9" s="46">
        <v>12</v>
      </c>
    </row>
    <row r="10" spans="1:5" x14ac:dyDescent="0.3">
      <c r="A10" s="38" t="s">
        <v>151</v>
      </c>
      <c r="B10" s="46">
        <v>1</v>
      </c>
      <c r="C10" s="46">
        <v>4</v>
      </c>
      <c r="D10" s="46">
        <v>3</v>
      </c>
      <c r="E10" s="46">
        <v>8</v>
      </c>
    </row>
    <row r="11" spans="1:5" x14ac:dyDescent="0.3">
      <c r="A11" s="38" t="s">
        <v>152</v>
      </c>
      <c r="B11" s="46">
        <v>6</v>
      </c>
      <c r="C11" s="46">
        <v>0</v>
      </c>
      <c r="D11" s="46">
        <v>18</v>
      </c>
      <c r="E11" s="46">
        <v>0</v>
      </c>
    </row>
    <row r="12" spans="1:5" x14ac:dyDescent="0.3">
      <c r="A12" s="38" t="s">
        <v>153</v>
      </c>
      <c r="B12" s="46">
        <v>9</v>
      </c>
      <c r="C12" s="46">
        <v>36</v>
      </c>
      <c r="D12" s="46">
        <v>16</v>
      </c>
      <c r="E12" s="46">
        <v>73</v>
      </c>
    </row>
    <row r="13" spans="1:5" x14ac:dyDescent="0.3">
      <c r="A13" s="38" t="s">
        <v>154</v>
      </c>
      <c r="B13" s="46">
        <v>38</v>
      </c>
      <c r="C13" s="46">
        <v>113</v>
      </c>
      <c r="D13" s="46">
        <v>91</v>
      </c>
      <c r="E13" s="46">
        <v>445</v>
      </c>
    </row>
    <row r="14" spans="1:5" x14ac:dyDescent="0.3">
      <c r="A14" s="38" t="s">
        <v>155</v>
      </c>
      <c r="B14" s="46">
        <v>32</v>
      </c>
      <c r="C14" s="46">
        <v>401</v>
      </c>
      <c r="D14" s="46">
        <v>74</v>
      </c>
      <c r="E14" s="46">
        <v>1646</v>
      </c>
    </row>
    <row r="15" spans="1:5" x14ac:dyDescent="0.3">
      <c r="A15" s="38" t="s">
        <v>156</v>
      </c>
      <c r="B15" s="46">
        <v>33</v>
      </c>
      <c r="C15" s="46">
        <v>434</v>
      </c>
      <c r="D15" s="46">
        <v>99</v>
      </c>
      <c r="E15" s="46">
        <v>2100</v>
      </c>
    </row>
    <row r="16" spans="1:5" x14ac:dyDescent="0.3">
      <c r="A16" s="38" t="s">
        <v>157</v>
      </c>
      <c r="B16" s="47">
        <v>12</v>
      </c>
      <c r="C16" s="47">
        <v>72</v>
      </c>
      <c r="D16" s="47">
        <v>26</v>
      </c>
      <c r="E16" s="47">
        <v>579</v>
      </c>
    </row>
    <row r="17" spans="1:5" x14ac:dyDescent="0.3">
      <c r="A17" s="38" t="s">
        <v>158</v>
      </c>
      <c r="B17" s="46">
        <v>16</v>
      </c>
      <c r="C17" s="46">
        <v>23</v>
      </c>
      <c r="D17" s="46">
        <v>41</v>
      </c>
      <c r="E17" s="46">
        <v>32</v>
      </c>
    </row>
    <row r="18" spans="1:5" x14ac:dyDescent="0.3">
      <c r="A18" s="38" t="s">
        <v>159</v>
      </c>
      <c r="B18" s="46">
        <v>20</v>
      </c>
      <c r="C18" s="46">
        <v>17</v>
      </c>
      <c r="D18" s="46">
        <v>56</v>
      </c>
      <c r="E18" s="46">
        <v>49</v>
      </c>
    </row>
    <row r="19" spans="1:5" x14ac:dyDescent="0.3">
      <c r="A19" s="38" t="s">
        <v>160</v>
      </c>
      <c r="B19" s="46">
        <v>27</v>
      </c>
      <c r="C19" s="46">
        <v>22</v>
      </c>
      <c r="D19" s="46">
        <v>71</v>
      </c>
      <c r="E19" s="46">
        <v>76</v>
      </c>
    </row>
    <row r="20" spans="1:5" x14ac:dyDescent="0.3">
      <c r="A20" s="36" t="s">
        <v>113</v>
      </c>
      <c r="B20" s="47">
        <v>200</v>
      </c>
      <c r="C20" s="47">
        <v>1127</v>
      </c>
      <c r="D20" s="47">
        <v>523</v>
      </c>
      <c r="E20" s="47">
        <v>5030</v>
      </c>
    </row>
    <row r="21" spans="1:5" ht="18" x14ac:dyDescent="0.35">
      <c r="A21" s="28"/>
    </row>
    <row r="22" spans="1:5" ht="18" x14ac:dyDescent="0.35">
      <c r="A22" s="28"/>
    </row>
    <row r="23" spans="1:5" ht="15.6" x14ac:dyDescent="0.3">
      <c r="A23" s="29" t="s">
        <v>147</v>
      </c>
    </row>
    <row r="25" spans="1:5" x14ac:dyDescent="0.3">
      <c r="A25" s="36" t="s">
        <v>138</v>
      </c>
      <c r="B25" s="37" t="s">
        <v>139</v>
      </c>
      <c r="C25" s="37" t="s">
        <v>140</v>
      </c>
    </row>
    <row r="26" spans="1:5" x14ac:dyDescent="0.3">
      <c r="A26" s="38" t="s">
        <v>36</v>
      </c>
      <c r="B26" s="35">
        <v>413</v>
      </c>
      <c r="C26" s="39">
        <v>2614</v>
      </c>
    </row>
    <row r="27" spans="1:5" x14ac:dyDescent="0.3">
      <c r="A27" s="38" t="s">
        <v>45</v>
      </c>
      <c r="B27" s="35">
        <v>140</v>
      </c>
      <c r="C27" s="35">
        <v>943</v>
      </c>
    </row>
    <row r="28" spans="1:5" x14ac:dyDescent="0.3">
      <c r="A28" s="38" t="s">
        <v>39</v>
      </c>
      <c r="B28" s="35">
        <v>84</v>
      </c>
      <c r="C28" s="35">
        <v>165</v>
      </c>
    </row>
    <row r="29" spans="1:5" x14ac:dyDescent="0.3">
      <c r="A29" s="38" t="s">
        <v>40</v>
      </c>
      <c r="B29" s="35">
        <v>65</v>
      </c>
      <c r="C29" s="35">
        <v>157</v>
      </c>
    </row>
    <row r="30" spans="1:5" x14ac:dyDescent="0.3">
      <c r="A30" s="38" t="s">
        <v>42</v>
      </c>
      <c r="B30" s="35">
        <v>62</v>
      </c>
      <c r="C30" s="35">
        <v>199</v>
      </c>
    </row>
    <row r="31" spans="1:5" x14ac:dyDescent="0.3">
      <c r="A31" s="38" t="s">
        <v>46</v>
      </c>
      <c r="B31" s="35">
        <v>62</v>
      </c>
      <c r="C31" s="35">
        <v>108</v>
      </c>
    </row>
    <row r="32" spans="1:5" x14ac:dyDescent="0.3">
      <c r="A32" s="38" t="s">
        <v>141</v>
      </c>
      <c r="B32" s="35">
        <v>46</v>
      </c>
      <c r="C32" s="35">
        <v>151</v>
      </c>
    </row>
    <row r="33" spans="1:3" x14ac:dyDescent="0.3">
      <c r="A33" s="38" t="s">
        <v>41</v>
      </c>
      <c r="B33" s="35">
        <v>39</v>
      </c>
      <c r="C33" s="35">
        <v>65</v>
      </c>
    </row>
    <row r="34" spans="1:3" x14ac:dyDescent="0.3">
      <c r="A34" s="38" t="s">
        <v>50</v>
      </c>
      <c r="B34" s="35">
        <v>24</v>
      </c>
      <c r="C34" s="35">
        <v>51</v>
      </c>
    </row>
    <row r="35" spans="1:3" x14ac:dyDescent="0.3">
      <c r="A35" s="38" t="s">
        <v>58</v>
      </c>
      <c r="B35" s="35">
        <v>20</v>
      </c>
      <c r="C35" s="35">
        <v>82</v>
      </c>
    </row>
    <row r="36" spans="1:3" x14ac:dyDescent="0.3">
      <c r="A36" s="38" t="s">
        <v>61</v>
      </c>
      <c r="B36" s="35">
        <v>20</v>
      </c>
      <c r="C36" s="35">
        <v>76</v>
      </c>
    </row>
    <row r="37" spans="1:3" x14ac:dyDescent="0.3">
      <c r="A37" s="38" t="s">
        <v>146</v>
      </c>
      <c r="B37" s="35">
        <v>19</v>
      </c>
      <c r="C37" s="35">
        <v>60</v>
      </c>
    </row>
    <row r="38" spans="1:3" x14ac:dyDescent="0.3">
      <c r="A38" s="38" t="s">
        <v>37</v>
      </c>
      <c r="B38" s="35">
        <v>15</v>
      </c>
      <c r="C38" s="35">
        <v>26</v>
      </c>
    </row>
    <row r="39" spans="1:3" x14ac:dyDescent="0.3">
      <c r="A39" s="38" t="s">
        <v>66</v>
      </c>
      <c r="B39" s="35">
        <v>12</v>
      </c>
      <c r="C39" s="35">
        <v>16</v>
      </c>
    </row>
    <row r="40" spans="1:3" x14ac:dyDescent="0.3">
      <c r="A40" s="38" t="s">
        <v>143</v>
      </c>
      <c r="B40" s="35">
        <v>11</v>
      </c>
      <c r="C40" s="35">
        <v>20</v>
      </c>
    </row>
    <row r="41" spans="1:3" x14ac:dyDescent="0.3">
      <c r="A41" s="38" t="s">
        <v>52</v>
      </c>
      <c r="B41" s="35">
        <v>11</v>
      </c>
      <c r="C41" s="35">
        <v>26</v>
      </c>
    </row>
    <row r="42" spans="1:3" x14ac:dyDescent="0.3">
      <c r="A42" s="38" t="s">
        <v>56</v>
      </c>
      <c r="B42" s="35">
        <v>10</v>
      </c>
      <c r="C42" s="35">
        <v>14</v>
      </c>
    </row>
    <row r="43" spans="1:3" x14ac:dyDescent="0.3">
      <c r="A43" s="38" t="s">
        <v>53</v>
      </c>
      <c r="B43" s="35">
        <v>10</v>
      </c>
      <c r="C43" s="35">
        <v>74</v>
      </c>
    </row>
    <row r="44" spans="1:3" x14ac:dyDescent="0.3">
      <c r="A44" s="38" t="s">
        <v>55</v>
      </c>
      <c r="B44" s="35">
        <v>8</v>
      </c>
      <c r="C44" s="35">
        <v>82</v>
      </c>
    </row>
    <row r="45" spans="1:3" x14ac:dyDescent="0.3">
      <c r="A45" s="38" t="s">
        <v>44</v>
      </c>
      <c r="B45" s="35">
        <v>7</v>
      </c>
      <c r="C45" s="35">
        <v>13</v>
      </c>
    </row>
    <row r="46" spans="1:3" x14ac:dyDescent="0.3">
      <c r="A46" s="38" t="s">
        <v>84</v>
      </c>
      <c r="B46" s="35">
        <v>6</v>
      </c>
      <c r="C46" s="35">
        <v>12</v>
      </c>
    </row>
    <row r="47" spans="1:3" x14ac:dyDescent="0.3">
      <c r="A47" s="38" t="s">
        <v>54</v>
      </c>
      <c r="B47" s="35">
        <v>6</v>
      </c>
      <c r="C47" s="35">
        <v>7</v>
      </c>
    </row>
    <row r="48" spans="1:3" x14ac:dyDescent="0.3">
      <c r="A48" s="38" t="s">
        <v>48</v>
      </c>
      <c r="B48" s="35">
        <v>6</v>
      </c>
      <c r="C48" s="35">
        <v>13</v>
      </c>
    </row>
    <row r="49" spans="1:3" x14ac:dyDescent="0.3">
      <c r="A49" s="38" t="s">
        <v>81</v>
      </c>
      <c r="B49" s="35">
        <v>4</v>
      </c>
      <c r="C49" s="35">
        <v>4</v>
      </c>
    </row>
    <row r="50" spans="1:3" x14ac:dyDescent="0.3">
      <c r="A50" s="38" t="s">
        <v>43</v>
      </c>
      <c r="B50" s="35">
        <v>4</v>
      </c>
      <c r="C50" s="35">
        <v>4</v>
      </c>
    </row>
    <row r="51" spans="1:3" x14ac:dyDescent="0.3">
      <c r="A51" s="38" t="s">
        <v>89</v>
      </c>
      <c r="B51" s="35">
        <v>3</v>
      </c>
      <c r="C51" s="35">
        <v>6</v>
      </c>
    </row>
    <row r="52" spans="1:3" x14ac:dyDescent="0.3">
      <c r="A52" s="40" t="s">
        <v>72</v>
      </c>
      <c r="B52" s="35">
        <v>3</v>
      </c>
      <c r="C52" s="35">
        <v>3</v>
      </c>
    </row>
    <row r="53" spans="1:3" ht="15" customHeight="1" x14ac:dyDescent="0.3">
      <c r="A53" s="38" t="s">
        <v>68</v>
      </c>
      <c r="B53" s="35">
        <v>2</v>
      </c>
      <c r="C53" s="35">
        <v>2</v>
      </c>
    </row>
    <row r="54" spans="1:3" x14ac:dyDescent="0.3">
      <c r="A54" s="38" t="s">
        <v>77</v>
      </c>
      <c r="B54" s="35">
        <v>2</v>
      </c>
      <c r="C54" s="35">
        <v>2</v>
      </c>
    </row>
    <row r="55" spans="1:3" x14ac:dyDescent="0.3">
      <c r="A55" s="38" t="s">
        <v>142</v>
      </c>
      <c r="B55" s="35">
        <v>2</v>
      </c>
      <c r="C55" s="35">
        <v>4</v>
      </c>
    </row>
    <row r="56" spans="1:3" x14ac:dyDescent="0.3">
      <c r="A56" s="38" t="s">
        <v>59</v>
      </c>
      <c r="B56" s="35">
        <v>1</v>
      </c>
      <c r="C56" s="35">
        <v>1</v>
      </c>
    </row>
    <row r="57" spans="1:3" x14ac:dyDescent="0.3">
      <c r="A57" s="38" t="s">
        <v>51</v>
      </c>
      <c r="B57" s="35">
        <v>1</v>
      </c>
      <c r="C57" s="35">
        <v>18</v>
      </c>
    </row>
    <row r="58" spans="1:3" x14ac:dyDescent="0.3">
      <c r="A58" s="38" t="s">
        <v>87</v>
      </c>
      <c r="B58" s="35">
        <v>1</v>
      </c>
      <c r="C58" s="35">
        <v>1</v>
      </c>
    </row>
    <row r="59" spans="1:3" x14ac:dyDescent="0.3">
      <c r="A59" s="38" t="s">
        <v>70</v>
      </c>
      <c r="B59" s="35">
        <v>1</v>
      </c>
      <c r="C59" s="35">
        <v>1</v>
      </c>
    </row>
    <row r="60" spans="1:3" x14ac:dyDescent="0.3">
      <c r="A60" s="38" t="s">
        <v>60</v>
      </c>
      <c r="B60" s="35">
        <v>1</v>
      </c>
      <c r="C60" s="35">
        <v>2</v>
      </c>
    </row>
    <row r="61" spans="1:3" x14ac:dyDescent="0.3">
      <c r="A61" s="38" t="s">
        <v>63</v>
      </c>
      <c r="B61" s="35">
        <v>1</v>
      </c>
      <c r="C61" s="35">
        <v>1</v>
      </c>
    </row>
    <row r="62" spans="1:3" x14ac:dyDescent="0.3">
      <c r="A62" s="38" t="s">
        <v>91</v>
      </c>
      <c r="B62" s="35">
        <v>1</v>
      </c>
      <c r="C62" s="35">
        <v>2</v>
      </c>
    </row>
    <row r="63" spans="1:3" x14ac:dyDescent="0.3">
      <c r="A63" s="38" t="s">
        <v>144</v>
      </c>
      <c r="B63" s="35">
        <v>1</v>
      </c>
      <c r="C63" s="35">
        <v>1</v>
      </c>
    </row>
    <row r="64" spans="1:3" x14ac:dyDescent="0.3">
      <c r="A64" s="38" t="s">
        <v>145</v>
      </c>
      <c r="B64" s="35">
        <v>1</v>
      </c>
      <c r="C64" s="35">
        <v>2</v>
      </c>
    </row>
    <row r="65" spans="1:3" x14ac:dyDescent="0.3">
      <c r="A65" s="38" t="s">
        <v>64</v>
      </c>
      <c r="B65" s="35">
        <v>1</v>
      </c>
      <c r="C65" s="35">
        <v>1</v>
      </c>
    </row>
    <row r="66" spans="1:3" x14ac:dyDescent="0.3">
      <c r="A66" s="38" t="s">
        <v>67</v>
      </c>
      <c r="B66" s="35">
        <v>1</v>
      </c>
      <c r="C66" s="35">
        <v>1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Svi</vt:lpstr>
      <vt:lpstr>Ličko-senjska županija</vt:lpstr>
      <vt:lpstr>Gračac</vt:lpstr>
      <vt:lpstr>Plitvičke doline</vt:lpstr>
      <vt:lpstr>Općina Plaški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</dc:creator>
  <cp:lastModifiedBy>Anamaria Matulj</cp:lastModifiedBy>
  <dcterms:created xsi:type="dcterms:W3CDTF">2015-06-05T18:17:20Z</dcterms:created>
  <dcterms:modified xsi:type="dcterms:W3CDTF">2025-01-31T15:41:49Z</dcterms:modified>
</cp:coreProperties>
</file>